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PKDEPJ\EPJ_DeskTop\Dublikāts\Dublikāts_pārskatam_2024\"/>
    </mc:Choice>
  </mc:AlternateContent>
  <xr:revisionPtr revIDLastSave="0" documentId="13_ncr:1_{7B958837-1494-43CD-B37C-EF7F735F9FFD}" xr6:coauthVersionLast="47" xr6:coauthVersionMax="47" xr10:uidLastSave="{00000000-0000-0000-0000-000000000000}"/>
  <bookViews>
    <workbookView xWindow="-108" yWindow="-108" windowWidth="23256" windowHeight="13896" tabRatio="693" activeTab="1" xr2:uid="{00000000-000D-0000-FFFF-FFFF00000000}"/>
  </bookViews>
  <sheets>
    <sheet name="KDT_mājas lapas" sheetId="17" r:id="rId1"/>
    <sheet name="Valsts_KDT_kopā" sheetId="15" r:id="rId2"/>
    <sheet name="Valsts_KDT_izvērsts" sheetId="1" r:id="rId3"/>
    <sheet name="Vērtējums grafiks" sheetId="19" r:id="rId4"/>
    <sheet name="Valsts_kapitalsab." sheetId="16" r:id="rId5"/>
    <sheet name="Vērtējums" sheetId="18" state="hidden" r:id="rId6"/>
  </sheets>
  <definedNames>
    <definedName name="_xlnm._FilterDatabase" localSheetId="4" hidden="1">Valsts_kapitalsab.!$A$2:$S$70</definedName>
    <definedName name="_xlnm._FilterDatabase" localSheetId="2" hidden="1">Valsts_KDT_izvērsts!$A$2:$R$103</definedName>
    <definedName name="_xlnm._FilterDatabase" localSheetId="1" hidden="1">Valsts_KDT_kopā!$A$1:$P$16</definedName>
    <definedName name="_xlnm.Print_Titles" localSheetId="2">Valsts_KDT_izvērsts!$2:$2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8" l="1"/>
  <c r="D5" i="18"/>
  <c r="D6" i="18"/>
  <c r="D8" i="18"/>
  <c r="D4" i="18"/>
  <c r="B4" i="16" l="1"/>
  <c r="B5" i="16"/>
  <c r="B6" i="16"/>
  <c r="B7" i="16"/>
  <c r="B8" i="16"/>
  <c r="B9" i="16"/>
  <c r="B10" i="16"/>
  <c r="B11" i="16"/>
  <c r="B12" i="16"/>
  <c r="B13" i="16"/>
  <c r="B14" i="16"/>
  <c r="B15" i="16"/>
  <c r="B16" i="16"/>
  <c r="B17" i="16"/>
  <c r="B18" i="16"/>
  <c r="B19" i="16"/>
  <c r="B20" i="16"/>
  <c r="B21" i="16"/>
  <c r="B22" i="16"/>
  <c r="B23" i="16"/>
  <c r="B24" i="16"/>
  <c r="B25" i="16"/>
  <c r="B26" i="16"/>
  <c r="B27" i="16"/>
  <c r="B28" i="16"/>
  <c r="B29" i="16"/>
  <c r="B30" i="16"/>
  <c r="B31" i="16"/>
  <c r="B32" i="16"/>
  <c r="B33" i="16"/>
  <c r="B34" i="16"/>
  <c r="B35" i="16"/>
  <c r="B37"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Ilona Cible</author>
  </authors>
  <commentList>
    <comment ref="E73" authorId="0" shapeId="0" xr:uid="{DD031808-EE97-40A6-845E-01554EA2CC8B}">
      <text>
        <r>
          <rPr>
            <sz val="9"/>
            <color indexed="81"/>
            <rFont val="Tahoma"/>
            <family val="2"/>
            <charset val="186"/>
          </rPr>
          <t xml:space="preserve">Likvidācijas process no 06.07.2017. 29.05.2017.kārtējās akcionāru sapulces protokola Nr.1 </t>
        </r>
      </text>
    </comment>
    <comment ref="E75" authorId="0" shapeId="0" xr:uid="{F436E998-B33B-43D5-A0CD-31AA42F71D19}">
      <text>
        <r>
          <rPr>
            <sz val="9"/>
            <color indexed="81"/>
            <rFont val="Tahoma"/>
            <family val="2"/>
            <charset val="186"/>
          </rPr>
          <t>Valsts sociālās apdrošināšanas aģentūra Bezpeļņas organizācija valsts akciju sabiedrība(40003373935)
Rīga, Lāčplēša iela 70a
Likvidēts 30.12.2003</t>
        </r>
      </text>
    </comment>
    <comment ref="E77" authorId="0" shapeId="0" xr:uid="{465E0706-4F0E-459E-8353-B21F3544AB57}">
      <text>
        <r>
          <rPr>
            <sz val="9"/>
            <color indexed="81"/>
            <rFont val="Tahoma"/>
            <family val="2"/>
            <charset val="186"/>
          </rPr>
          <t>Valsts sociālās apdrošināšanas aģentūra</t>
        </r>
      </text>
    </comment>
    <comment ref="E78" authorId="0" shapeId="0" xr:uid="{D7911A01-8784-4BAC-A6F4-8966F684595A}">
      <text>
        <r>
          <rPr>
            <sz val="9"/>
            <color indexed="81"/>
            <rFont val="Tahoma"/>
            <family val="2"/>
            <charset val="186"/>
          </rPr>
          <t>Valsts sociālās apdrošināšanas aģentūra Bezpeļņas organizācija valsts akciju sabiedrība(40003373935)
Rīga, Lāčplēša iela 70a
Likvidēts 30.12.2003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Everita Palma-Jansone</author>
    <author>Ilona Cible</author>
  </authors>
  <commentList>
    <comment ref="N1" authorId="0" shapeId="0" xr:uid="{DA54F8F5-59B5-482A-B99E-512634EBA41D}">
      <text>
        <r>
          <rPr>
            <sz val="9"/>
            <color indexed="81"/>
            <rFont val="Tahoma"/>
            <family val="2"/>
            <charset val="186"/>
          </rPr>
          <t>Grozījumi Publiskas personas kapitāla daļu un kapitālsabiedrību pārvaldības likumā 14.11.2024., stājās spēkā 16.11.2024. (pie vērtējuma punkts, ja abās daļās "ir", puspunkts, ja tikai vienā no daļām "ir" vai "daļēji")</t>
        </r>
      </text>
    </comment>
    <comment ref="O2" authorId="0" shapeId="0" xr:uid="{DD14123A-8E7E-42D7-BD79-A50A93D66151}">
      <text>
        <r>
          <rPr>
            <sz val="9"/>
            <color indexed="81"/>
            <rFont val="Tahoma"/>
            <charset val="1"/>
          </rPr>
          <t xml:space="preserve">Grozījumi Publiskas personas kapitāla daļu un kapitālsabiedrību pārvaldības likumā 14.11.2024., stājās spēkā 16.11.2024. </t>
        </r>
        <r>
          <rPr>
            <i/>
            <sz val="9"/>
            <color indexed="81"/>
            <rFont val="Tahoma"/>
            <family val="2"/>
            <charset val="186"/>
          </rPr>
          <t>(pie vērtējuma punkts, ja abās daļās "ir", puspunkts, ja tikai vienā no daļām "ir" vai "daļēji")</t>
        </r>
      </text>
    </comment>
    <comment ref="L5" authorId="1" shapeId="0" xr:uid="{861E0900-55E3-495C-924B-64AAC3A93D7F}">
      <text>
        <r>
          <rPr>
            <b/>
            <sz val="9"/>
            <color indexed="81"/>
            <rFont val="Tahoma"/>
            <family val="2"/>
            <charset val="186"/>
          </rPr>
          <t xml:space="preserve">padome: </t>
        </r>
        <r>
          <rPr>
            <sz val="9"/>
            <color indexed="81"/>
            <rFont val="Tahoma"/>
            <family val="2"/>
            <charset val="186"/>
          </rPr>
          <t xml:space="preserve">https://www.ast.lv/lv/content/padome
</t>
        </r>
        <r>
          <rPr>
            <b/>
            <sz val="9"/>
            <color indexed="81"/>
            <rFont val="Tahoma"/>
            <family val="2"/>
            <charset val="186"/>
          </rPr>
          <t xml:space="preserve">valde: </t>
        </r>
        <r>
          <rPr>
            <sz val="9"/>
            <color indexed="81"/>
            <rFont val="Tahoma"/>
            <family val="2"/>
            <charset val="186"/>
          </rPr>
          <t>https://www.ast.lv/lv/content/valde</t>
        </r>
      </text>
    </comment>
    <comment ref="O5" authorId="0" shapeId="0" xr:uid="{7C5F41CB-4B6B-48D5-9B03-E701A1369D48}">
      <text>
        <r>
          <rPr>
            <sz val="9"/>
            <color indexed="81"/>
            <rFont val="Tahoma"/>
            <family val="2"/>
            <charset val="186"/>
          </rPr>
          <t>https://www.ast.lv/lv/content/padome
https://www.ast.lv/lv/content/valde</t>
        </r>
      </text>
    </comment>
    <comment ref="L9" authorId="1" shapeId="0" xr:uid="{6E8DAF94-6FD8-4A63-9BA0-FD263358F35C}">
      <text>
        <r>
          <rPr>
            <b/>
            <sz val="9"/>
            <color indexed="81"/>
            <rFont val="Tahoma"/>
            <family val="2"/>
            <charset val="186"/>
          </rPr>
          <t xml:space="preserve">padome - </t>
        </r>
        <r>
          <rPr>
            <sz val="9"/>
            <color indexed="81"/>
            <rFont val="Tahoma"/>
            <family val="2"/>
            <charset val="186"/>
          </rPr>
          <t xml:space="preserve">https://www.csdd.lv/par-mums/csdd-padome
</t>
        </r>
        <r>
          <rPr>
            <b/>
            <sz val="9"/>
            <color indexed="81"/>
            <rFont val="Tahoma"/>
            <family val="2"/>
            <charset val="186"/>
          </rPr>
          <t xml:space="preserve">valde - </t>
        </r>
        <r>
          <rPr>
            <sz val="9"/>
            <color indexed="81"/>
            <rFont val="Tahoma"/>
            <family val="2"/>
            <charset val="186"/>
          </rPr>
          <t>https://www.csdd.lv/par-mums/csdd-valde</t>
        </r>
      </text>
    </comment>
    <comment ref="L41" authorId="1" shapeId="0" xr:uid="{AC13DA95-9CDD-4985-909D-0F9621158CCE}">
      <text>
        <r>
          <rPr>
            <b/>
            <sz val="9"/>
            <color indexed="81"/>
            <rFont val="Tahoma"/>
            <family val="2"/>
            <charset val="186"/>
          </rPr>
          <t xml:space="preserve">valde - </t>
        </r>
        <r>
          <rPr>
            <sz val="9"/>
            <color indexed="81"/>
            <rFont val="Tahoma"/>
            <family val="2"/>
            <charset val="186"/>
          </rPr>
          <t xml:space="preserve">https://www.lvrtc.lv/vadiba/valde/
</t>
        </r>
        <r>
          <rPr>
            <b/>
            <sz val="9"/>
            <color indexed="81"/>
            <rFont val="Tahoma"/>
            <family val="2"/>
            <charset val="186"/>
          </rPr>
          <t xml:space="preserve">padome - </t>
        </r>
        <r>
          <rPr>
            <sz val="9"/>
            <color indexed="81"/>
            <rFont val="Tahoma"/>
            <family val="2"/>
            <charset val="186"/>
          </rPr>
          <t>https://www.lvrtc.lv/vadiba/padome/</t>
        </r>
      </text>
    </comment>
    <comment ref="K48" authorId="0" shapeId="0" xr:uid="{B2D8DEAA-41CA-400E-B623-FE6A7D8DFCCE}">
      <text>
        <r>
          <rPr>
            <b/>
            <sz val="9"/>
            <color indexed="81"/>
            <rFont val="Tahoma"/>
            <family val="2"/>
            <charset val="186"/>
          </rPr>
          <t xml:space="preserve">Izlietojums: </t>
        </r>
        <r>
          <rPr>
            <sz val="9"/>
            <color indexed="81"/>
            <rFont val="Tahoma"/>
            <family val="2"/>
            <charset val="186"/>
          </rPr>
          <t xml:space="preserve">https://npvc.lv/kapitalsabiedribas-darbiba/valsts-budzeta-izlietojums/
</t>
        </r>
      </text>
    </comment>
    <comment ref="L49" authorId="1" shapeId="0" xr:uid="{7423D2C5-B4D4-45F4-BC9C-CAE18B30219F}">
      <text>
        <r>
          <rPr>
            <b/>
            <sz val="9"/>
            <color indexed="81"/>
            <rFont val="Tahoma"/>
            <family val="2"/>
            <charset val="186"/>
          </rPr>
          <t xml:space="preserve">valde - </t>
        </r>
        <r>
          <rPr>
            <sz val="9"/>
            <color indexed="81"/>
            <rFont val="Tahoma"/>
            <family val="2"/>
            <charset val="186"/>
          </rPr>
          <t>https://www.nrcvaivari.lv/lv/valde</t>
        </r>
      </text>
    </comment>
    <comment ref="L50" authorId="1" shapeId="0" xr:uid="{718F6CD1-4A03-4ED5-BC89-33553752C6BF}">
      <text>
        <r>
          <rPr>
            <b/>
            <sz val="9"/>
            <color indexed="81"/>
            <rFont val="Tahoma"/>
            <family val="2"/>
            <charset val="186"/>
          </rPr>
          <t xml:space="preserve">padome - </t>
        </r>
        <r>
          <rPr>
            <sz val="9"/>
            <color indexed="81"/>
            <rFont val="Tahoma"/>
            <family val="2"/>
            <charset val="186"/>
          </rPr>
          <t xml:space="preserve">https://www.pv.lv/lv/par-mums/par-mums/padome/
</t>
        </r>
        <r>
          <rPr>
            <b/>
            <sz val="9"/>
            <color indexed="81"/>
            <rFont val="Tahoma"/>
            <family val="2"/>
            <charset val="186"/>
          </rPr>
          <t xml:space="preserve">valde - </t>
        </r>
        <r>
          <rPr>
            <sz val="9"/>
            <color indexed="81"/>
            <rFont val="Tahoma"/>
            <family val="2"/>
            <charset val="186"/>
          </rPr>
          <t>https://www.pv.lv/lv/par-mums/par-mums/valde/</t>
        </r>
      </text>
    </comment>
    <comment ref="I51" authorId="1" shapeId="0" xr:uid="{EBFA6F06-CA12-496F-B50B-34950F390864}">
      <text>
        <r>
          <rPr>
            <b/>
            <sz val="9"/>
            <color indexed="81"/>
            <rFont val="Tahoma"/>
            <family val="2"/>
            <charset val="186"/>
          </rPr>
          <t xml:space="preserve">Starpperiodu vadības ziņojumi - </t>
        </r>
        <r>
          <rPr>
            <sz val="9"/>
            <color indexed="81"/>
            <rFont val="Tahoma"/>
            <family val="2"/>
            <charset val="186"/>
          </rPr>
          <t>https://www.stradini.lv/lv/content/starpperiodu-vadibas-zinojumi</t>
        </r>
        <r>
          <rPr>
            <b/>
            <sz val="9"/>
            <color indexed="81"/>
            <rFont val="Tahoma"/>
            <family val="2"/>
            <charset val="186"/>
          </rPr>
          <t xml:space="preserve">
Neauditēti starpperiodu finanšu pārskati - </t>
        </r>
        <r>
          <rPr>
            <sz val="9"/>
            <color indexed="81"/>
            <rFont val="Tahoma"/>
            <family val="2"/>
            <charset val="186"/>
          </rPr>
          <t>https://www.stradini.lv/lv/content/neauditeti-starpperiodu-finansu-parskati</t>
        </r>
      </text>
    </comment>
    <comment ref="L51" authorId="1" shapeId="0" xr:uid="{E9A78916-2A40-446C-9EFF-892DC6D98780}">
      <text>
        <r>
          <rPr>
            <b/>
            <sz val="9"/>
            <color indexed="81"/>
            <rFont val="Tahoma"/>
            <family val="2"/>
            <charset val="186"/>
          </rPr>
          <t xml:space="preserve">Padome - </t>
        </r>
        <r>
          <rPr>
            <sz val="9"/>
            <color indexed="81"/>
            <rFont val="Tahoma"/>
            <family val="2"/>
            <charset val="186"/>
          </rPr>
          <t>https://www.stradini.lv/lv/content/slimnicas-padome</t>
        </r>
        <r>
          <rPr>
            <sz val="9"/>
            <color indexed="81"/>
            <rFont val="Tahoma"/>
            <family val="2"/>
            <charset val="186"/>
          </rPr>
          <t xml:space="preserve">
</t>
        </r>
        <r>
          <rPr>
            <b/>
            <sz val="9"/>
            <color indexed="81"/>
            <rFont val="Tahoma"/>
            <family val="2"/>
            <charset val="186"/>
          </rPr>
          <t>Valde -</t>
        </r>
        <r>
          <rPr>
            <sz val="9"/>
            <color indexed="81"/>
            <rFont val="Tahoma"/>
            <family val="2"/>
            <charset val="186"/>
          </rPr>
          <t xml:space="preserve"> https://www.stradini.lv/lv/content/valde</t>
        </r>
      </text>
    </comment>
    <comment ref="I54" authorId="1" shapeId="0" xr:uid="{C0B09222-B03D-46D3-9DD2-D67847E5B755}">
      <text>
        <r>
          <rPr>
            <b/>
            <sz val="9"/>
            <color indexed="81"/>
            <rFont val="Tahoma"/>
            <family val="2"/>
            <charset val="186"/>
          </rPr>
          <t xml:space="preserve">Starpp. pārskati </t>
        </r>
        <r>
          <rPr>
            <sz val="9"/>
            <color indexed="81"/>
            <rFont val="Tahoma"/>
            <family val="2"/>
            <charset val="186"/>
          </rPr>
          <t>- https://aslimnica.lv/par-mums/kapitalsabiedribas-darbibu-raksturojosa-informacija/publiskojama-informacija-par-kapitalsabiedribas-darbibu-saskana-ar-publiskas-personas-kapitala-dalu-un-kapitalsabiedribu-parvaldibas-likumup</t>
        </r>
      </text>
    </comment>
    <comment ref="H58" authorId="0" shapeId="0" xr:uid="{7EFC316A-CCA5-405D-8248-426CB8471D93}">
      <text>
        <r>
          <rPr>
            <sz val="9"/>
            <color indexed="81"/>
            <rFont val="Tahoma"/>
            <family val="2"/>
            <charset val="186"/>
          </rPr>
          <t>https://www.riga-airport.com/lv/strategija (sadaļā- rezultāti)</t>
        </r>
      </text>
    </comment>
    <comment ref="L66" authorId="1" shapeId="0" xr:uid="{649D2F20-6C9A-446D-A304-0B79686922CF}">
      <text>
        <r>
          <rPr>
            <b/>
            <sz val="9"/>
            <color indexed="81"/>
            <rFont val="Tahoma"/>
            <family val="2"/>
            <charset val="186"/>
          </rPr>
          <t xml:space="preserve">Pilnvaru termiņš un atalgojums: </t>
        </r>
        <r>
          <rPr>
            <sz val="9"/>
            <color indexed="81"/>
            <rFont val="Tahoma"/>
            <family val="2"/>
            <charset val="186"/>
          </rPr>
          <t>https://koris.lv/darbibas-parskats/</t>
        </r>
      </text>
    </comment>
  </commentList>
</comments>
</file>

<file path=xl/sharedStrings.xml><?xml version="1.0" encoding="utf-8"?>
<sst xmlns="http://schemas.openxmlformats.org/spreadsheetml/2006/main" count="2287" uniqueCount="717">
  <si>
    <t>Kapitālsabiedrības nosaukums</t>
  </si>
  <si>
    <t>Kapitāla daļu turētājs</t>
  </si>
  <si>
    <t>Ekonomikas ministrija</t>
  </si>
  <si>
    <t>nav inf.</t>
  </si>
  <si>
    <t>Finanšu ministrija</t>
  </si>
  <si>
    <t>Iekšlietu ministrija</t>
  </si>
  <si>
    <t>Kultūras ministrija</t>
  </si>
  <si>
    <t>nav</t>
  </si>
  <si>
    <t>Labklājības ministrija</t>
  </si>
  <si>
    <t xml:space="preserve"> - </t>
  </si>
  <si>
    <t>Satiksmes ministrija</t>
  </si>
  <si>
    <t>Tieslietu ministrija</t>
  </si>
  <si>
    <t>Veselības ministrija</t>
  </si>
  <si>
    <t>Zemkopības ministrija</t>
  </si>
  <si>
    <t>4) valsts kapitāla daļu turētāja pārstāvis kapitālsabiedrībā</t>
  </si>
  <si>
    <t>5) kapitālsabiedrības apstiprināts gada pārskats</t>
  </si>
  <si>
    <t>7) ziņas, ka valsts paredzējusi izbeigt līdzdalību kapitālsabiedrībā</t>
  </si>
  <si>
    <t>8) ziņas par uzsākto kapitālsabiedrības reorganizāciju vai pārveidi</t>
  </si>
  <si>
    <t>9) citas ziņas, kuras valsts kapitāla daļu turētājs uzskata par nepieciešamu publiskot vai kuru publiskošana noteikta koordinācijas institūcijas izstrādātajās vadlīnijās</t>
  </si>
  <si>
    <t>ir</t>
  </si>
  <si>
    <t>tīmekļvietne</t>
  </si>
  <si>
    <t>www.lvif.gov.lv</t>
  </si>
  <si>
    <t xml:space="preserve">www.riga-airport.com </t>
  </si>
  <si>
    <t>www.lvrtc.lv</t>
  </si>
  <si>
    <t>www.lvceli.lv</t>
  </si>
  <si>
    <t>www.pasts.lv</t>
  </si>
  <si>
    <t>www.lja.lv</t>
  </si>
  <si>
    <t>www.lgs.lv</t>
  </si>
  <si>
    <t>www.ldz.lv</t>
  </si>
  <si>
    <t>www.lau.lv</t>
  </si>
  <si>
    <t>www.csdd.lv</t>
  </si>
  <si>
    <t>www.edzl.lv</t>
  </si>
  <si>
    <t>www.lvm.lv</t>
  </si>
  <si>
    <t>www.altum.lv</t>
  </si>
  <si>
    <t>www.meliorprojekts.lv</t>
  </si>
  <si>
    <t>www.dailesteatris.lv</t>
  </si>
  <si>
    <t>www.daugavpilsteatris.lv</t>
  </si>
  <si>
    <t>www.jrt.lv</t>
  </si>
  <si>
    <t>www.latvijaskoncerti.lv</t>
  </si>
  <si>
    <t>www.lelluteatris.lv</t>
  </si>
  <si>
    <t>www.lnso.lv</t>
  </si>
  <si>
    <t>www.opera.lv</t>
  </si>
  <si>
    <t>www.mct.lv</t>
  </si>
  <si>
    <t>www.possessor.gov.lv</t>
  </si>
  <si>
    <t>www.lnmc.lv</t>
  </si>
  <si>
    <t>www.lvs.lv</t>
  </si>
  <si>
    <t>www.vni.lv</t>
  </si>
  <si>
    <t>www.prove.lv</t>
  </si>
  <si>
    <t>www.latloto.lv</t>
  </si>
  <si>
    <t>www.ast.lv</t>
  </si>
  <si>
    <t>www.rtrit.lv</t>
  </si>
  <si>
    <t>www.lv.lv</t>
  </si>
  <si>
    <t>www.tna.lv</t>
  </si>
  <si>
    <t>www.bkus.lv</t>
  </si>
  <si>
    <t>www.ainazuslimnica.lv</t>
  </si>
  <si>
    <t>www.nrcvaivari.lv</t>
  </si>
  <si>
    <t>www.stradini.lv</t>
  </si>
  <si>
    <t>Pārbaud. 
datums</t>
  </si>
  <si>
    <t>pamatdarbības apraksts, mājaslapas adrese, valdes sastāvs</t>
  </si>
  <si>
    <t>Publisko aktīvu pārvaldītājs Possessor</t>
  </si>
  <si>
    <t>Piezīmes</t>
  </si>
  <si>
    <t>www.latvenergo.lv</t>
  </si>
  <si>
    <t>www.poliklinika.iem.gov.lv</t>
  </si>
  <si>
    <t>www.teatris.lv</t>
  </si>
  <si>
    <t>www.lso.lv</t>
  </si>
  <si>
    <t>www.cirks.lv</t>
  </si>
  <si>
    <t>www.koris.lv</t>
  </si>
  <si>
    <t>www.sampeteranams.lv</t>
  </si>
  <si>
    <t>www.latvijasradio.lsm.lv</t>
  </si>
  <si>
    <t>www.piejurasslimnica.lv</t>
  </si>
  <si>
    <t>www.dpns.gov.lv</t>
  </si>
  <si>
    <t>www.aslimnica.lv</t>
  </si>
  <si>
    <t>www.gintermuiza.lv</t>
  </si>
  <si>
    <t>www.strencupns.lv</t>
  </si>
  <si>
    <t>www.tos.lv</t>
  </si>
  <si>
    <t>www.zmni.lv</t>
  </si>
  <si>
    <t>Publiskas personas kapitāla daļu un kapitālsabiedrību pārvaldības likuma 29. panta "Informācijas atklātības nodrošināšana" otrā daļa</t>
  </si>
  <si>
    <t>rezult.</t>
  </si>
  <si>
    <t>6a) kapitālsabiedrības izmaksātās dividendes valstij</t>
  </si>
  <si>
    <t>6) kapitālsabiedrības veiktie maksājumi valsts budžetā</t>
  </si>
  <si>
    <t>3) kapitālsabiedrības līdzdalība citās sabiedrībās</t>
  </si>
  <si>
    <t>2) vispārējais stratēģiskais mērķis;</t>
  </si>
  <si>
    <t>1) kapitālsabiedrības firma, juridiskā adrese, pamatkapitāla lielums un valsts līdzdalības apmērs</t>
  </si>
  <si>
    <t>Reģ. Nr.</t>
  </si>
  <si>
    <t>Kapitāla daļu
īpatsvars/kapitālsab. skaits</t>
  </si>
  <si>
    <t>ir  (pamatojoties uz Attīstības finanšu institūcijas likumu)</t>
  </si>
  <si>
    <r>
      <t>pamatdarbības apraksts, mājaslapas adrese,</t>
    </r>
    <r>
      <rPr>
        <sz val="9"/>
        <rFont val="Calibri"/>
        <family val="2"/>
        <charset val="186"/>
        <scheme val="minor"/>
      </rPr>
      <t xml:space="preserve"> norādīts valdes un padomes sastāvs</t>
    </r>
  </si>
  <si>
    <t>ir
(nepieciešams norādīt arī vārdu, uzvārdu)</t>
  </si>
  <si>
    <t>ir
(dividendes maks. neveic., norād. uz Attīstības finanšu institūcijas likuma 16.pantu)</t>
  </si>
  <si>
    <t>ir
(norād. - akcijas nav atsavināmas)</t>
  </si>
  <si>
    <t>ir (norād. - nav līdzdal. citās sab.</t>
  </si>
  <si>
    <t>nav attiec.</t>
  </si>
  <si>
    <r>
      <rPr>
        <sz val="9"/>
        <color rgb="FFFF0000"/>
        <rFont val="Calibri"/>
        <family val="2"/>
        <charset val="186"/>
        <scheme val="minor"/>
      </rPr>
      <t>nav</t>
    </r>
    <r>
      <rPr>
        <sz val="9"/>
        <color rgb="FF000000"/>
        <rFont val="Calibri"/>
        <family val="2"/>
        <charset val="186"/>
        <scheme val="minor"/>
      </rPr>
      <t xml:space="preserve">
(nav apstiprināts)</t>
    </r>
  </si>
  <si>
    <t>sabiedr. pamatdarb. apraksts, saite uz sab. mājas lapu, valdes un padomes sastāvs</t>
  </si>
  <si>
    <t>nav attiec.
(nav līdzdal. citās sab.)</t>
  </si>
  <si>
    <t>ir (norād. - nav līdzdal. citās sab.)</t>
  </si>
  <si>
    <t>Izglītības un zinātnes ministrija</t>
  </si>
  <si>
    <t>Latvenergo, AS</t>
  </si>
  <si>
    <t>Publisko aktīvu pārvaldītājs Possessor, SIA</t>
  </si>
  <si>
    <t>Latvijas Nacionālais metroloģijas centrs, SIA</t>
  </si>
  <si>
    <t>Latvijas Standarts, SIA</t>
  </si>
  <si>
    <t>Rīgas siltums, AS</t>
  </si>
  <si>
    <t>Attīstības finanšu institūcija Altum, AS</t>
  </si>
  <si>
    <t>Latvijas Gāze, AS</t>
  </si>
  <si>
    <t>Valsts nekustamie īpašumi, VAS</t>
  </si>
  <si>
    <t>Latvijas Proves birojs, VSIA</t>
  </si>
  <si>
    <t>Latvijas Loto, VAS</t>
  </si>
  <si>
    <t>Augstsprieguma tīkls, AS</t>
  </si>
  <si>
    <t>Dailes teātris, VSIA</t>
  </si>
  <si>
    <t>Daugavpils teātris, VSIA</t>
  </si>
  <si>
    <t>Jaunais Rīgas teātris, VSIA</t>
  </si>
  <si>
    <t>KREMERATA BALTICA, VSIA</t>
  </si>
  <si>
    <t>Latvijas Koncerti, VSIA</t>
  </si>
  <si>
    <t>Latvijas Leļļu teātris, VSIA</t>
  </si>
  <si>
    <t>Latvijas Nacionālais teātris, VSIA</t>
  </si>
  <si>
    <t xml:space="preserve">Latvijas Nacionālais simfoniskais orķestris, VSIA </t>
  </si>
  <si>
    <t>Latvijas Nacionālā opera un balets, VSIA</t>
  </si>
  <si>
    <t>Liepājas simfoniskais orķestris, VSIA</t>
  </si>
  <si>
    <t>Mihaila Čehova Rīgas Krievu teātris, VSIA</t>
  </si>
  <si>
    <t>Rīgas cirks, VSIA</t>
  </si>
  <si>
    <t>Valmieras drāmas teātris, VSIA</t>
  </si>
  <si>
    <t>Valsts Akadēmiskais koris "Latvija", VSIA</t>
  </si>
  <si>
    <t>Starptautiskā Rakstnieku un tulkotāju māja, SIA</t>
  </si>
  <si>
    <t>Rīgas Kinostudija, AS</t>
  </si>
  <si>
    <t>ir (nav plānots izbeigt līdzd.)</t>
  </si>
  <si>
    <t>ir (nav plānota reorganiz. vai pārveide)</t>
  </si>
  <si>
    <t>sab. tīmekļvietn. adrese,  deleģēšanas līgums</t>
  </si>
  <si>
    <t>Air Baltic Corporation, AS</t>
  </si>
  <si>
    <t>Pasažieru vilciens, AS</t>
  </si>
  <si>
    <t>Ventas osta, AS</t>
  </si>
  <si>
    <t>Eiropas dzelzceļa līnijas, SIA</t>
  </si>
  <si>
    <t>Latvijas autoceļu uzturētājs, VAS</t>
  </si>
  <si>
    <t>Latvijas dzelzceļš, VAS</t>
  </si>
  <si>
    <t>Latvijas gaisa satiksme, VAS</t>
  </si>
  <si>
    <t>Latvijas Pasts, VAS</t>
  </si>
  <si>
    <t>Latvijas Valsts radio un televīzijas centrs, VAS</t>
  </si>
  <si>
    <t>Starptautiskā lidosta "Rīga", VAS</t>
  </si>
  <si>
    <t>Autotransporta direkcija, VSIA</t>
  </si>
  <si>
    <t>Latvijas Jūras administrācija, VSIA</t>
  </si>
  <si>
    <t>Latvijas Valsts ceļi, VSIA</t>
  </si>
  <si>
    <t>Ceļu satiksmes drošības direkcija, VAS</t>
  </si>
  <si>
    <t>Rīgas Tūrisma un radošās industrijas tehnikums, VSIA</t>
  </si>
  <si>
    <t>Latvijas Olimpiskā vienība, SIA</t>
  </si>
  <si>
    <t>Zemkopības ministrijas nekustamie īpašumi, VISA</t>
  </si>
  <si>
    <t>Latvijas Valsts meži, AS</t>
  </si>
  <si>
    <t>Meliorprojekts, VSIA</t>
  </si>
  <si>
    <t>Latvijas Lauku konsultāciju un izglītības centrs, SIA</t>
  </si>
  <si>
    <t>Bērnu klīniskā universitātes slimnīca, VSIA</t>
  </si>
  <si>
    <t>Paula Stradiņa klīniskā universitātes slimnīca, VSIA</t>
  </si>
  <si>
    <t>Piejūras slimnīca, VSIA</t>
  </si>
  <si>
    <t>Lielstraupes pils, SIA</t>
  </si>
  <si>
    <t>Bērnu psihoneiroloģiskā slimnīca “Ainaži”, VSIA</t>
  </si>
  <si>
    <t>Slimnīca „Ģintermuiža", VSIA</t>
  </si>
  <si>
    <t>Strenču psihoneiroloģiskā slimnīca, VSIA</t>
  </si>
  <si>
    <t>Traumatoloģijas un ortopēdijas slimnīca, VSIA</t>
  </si>
  <si>
    <t>Nacionālais rehabilitācijas centrs „Vaivari”, VSIA</t>
  </si>
  <si>
    <t>Daugavpils psihoneiroloģiskā slimnīca, VSIA</t>
  </si>
  <si>
    <t>Ludzas medicīnas centrs, SIA</t>
  </si>
  <si>
    <t>Rīgas Austrumu klīniskā universitātes slimnīca, SIA</t>
  </si>
  <si>
    <t>TET, SIA</t>
  </si>
  <si>
    <t>Reverta, AS</t>
  </si>
  <si>
    <t>Latvijas Mobilais Telefons, SIA</t>
  </si>
  <si>
    <t>FeLM, SIA</t>
  </si>
  <si>
    <t>REAP, SIA</t>
  </si>
  <si>
    <t>Rīgas sanitārā transporta autobāze, AS</t>
  </si>
  <si>
    <t>Lattgales ciltslietu un mākslīgās apsēklošanas stacija, AS</t>
  </si>
  <si>
    <t>Jelgavas mašīnbūves rūpnīca, AS</t>
  </si>
  <si>
    <t>pamatdarb. apraksts, sab. tīmekļvietn. adrese,  deleģēšanas līgums</t>
  </si>
  <si>
    <t>pamatdarb. apraksts, sab. tīmekļvietn. adrese,  daudzgadu līgums</t>
  </si>
  <si>
    <t>pamatdarb. apraksts, sab. tīmekļvietn. adrese</t>
  </si>
  <si>
    <t>ir (saite uz sab. timekļv. publ. tabulu - Maksājumi valsts budžetā)</t>
  </si>
  <si>
    <t>ir (vēsturiska inform. - no 09.12.2020. AS ir pārveidota par SIA)</t>
  </si>
  <si>
    <t>ir (no gada pārskata)</t>
  </si>
  <si>
    <t>ir (norād. - plānota valsts līdzdalības samazināšana)</t>
  </si>
  <si>
    <t>ir (saite uz sab. timekļv. publ. -  airBaltic korporatīvā pārvaldība -&gt; no gada pārsk.)</t>
  </si>
  <si>
    <t>ir (nepieciešams norādīt arī vārdu un uzvārdu)</t>
  </si>
  <si>
    <t>sab. kontaktinform., tīmekļv. adrese, valdes, padomes sastāvs</t>
  </si>
  <si>
    <t>ir (saite uz sab. timekļv. publ. -   Publiskojamā informācija saskaņā ar Kapitālsabiedrību pārvaldības likumu -&gt; Veiktās iemaksas valsts vai pašvaldības budžetā)</t>
  </si>
  <si>
    <t>sab. kontaktinform., tīmekļv. adrese, valdes sastāvs</t>
  </si>
  <si>
    <r>
      <t xml:space="preserve">nav </t>
    </r>
    <r>
      <rPr>
        <sz val="9"/>
        <rFont val="Calibri"/>
        <family val="2"/>
        <charset val="186"/>
        <scheme val="minor"/>
      </rPr>
      <t>(norādītajā saitē  nav atrodams)</t>
    </r>
  </si>
  <si>
    <t>ir (vēsturiska inform. - VSIA "Aknīstes psihoneiroloģiskā slimnīca" un VSIA "Daugavpils psihoneiroloģiskā slimnīca" apvienošanu)</t>
  </si>
  <si>
    <t>sab. valdes sastāvs</t>
  </si>
  <si>
    <t>saite uz sab. tīmekļv. adresi</t>
  </si>
  <si>
    <t>ir (no gada pārsk.)</t>
  </si>
  <si>
    <t>kontaktinform. un sab. tīmekļvietnes adrese</t>
  </si>
  <si>
    <t>Nepieciešams veikt valsts līdzdalības pārvērtēšanu.</t>
  </si>
  <si>
    <t>ir (norād. 30.11.2021. MK rīkojumu Nr. 898  (prot. Nr. 78 32. §) par līdzd. saglagāšanu)</t>
  </si>
  <si>
    <t>Iekšlietu ministrijas poliklīnika, VSIA</t>
  </si>
  <si>
    <t>Šampētera nams, VSIA</t>
  </si>
  <si>
    <t>sab. kontaktinform., tīmekļv. adrese</t>
  </si>
  <si>
    <t>Sabiedrisko elektronisko plašsaziņas līdzekļu padome</t>
  </si>
  <si>
    <t>Latvijas televīzija, VSIA</t>
  </si>
  <si>
    <t>Latvijas radio, VSIA</t>
  </si>
  <si>
    <t>Latvijas Vēstnesis, VSIA</t>
  </si>
  <si>
    <t>Tiesu namu aģentūra, SIA</t>
  </si>
  <si>
    <t>Vides investīciju fonds, SIA</t>
  </si>
  <si>
    <t>Latvijas Vides, ģeoloģijas un meteoroloģijas centrs, VSIA</t>
  </si>
  <si>
    <t>sab. galvenie darbības virzieni, valdes sastāvs, tīmekļv. adrese</t>
  </si>
  <si>
    <t>ir (norād. - MK 23.03.2022 rīk. Nr.207 - valsts līdzdal. sagl.)</t>
  </si>
  <si>
    <t>100% Ekonomikas ministrija</t>
  </si>
  <si>
    <t>100% Finanšu ministrija</t>
  </si>
  <si>
    <t>40% Finanšu ministrija, 30% Ekonomikas ministrija, 30% Zemkopības ministrija</t>
  </si>
  <si>
    <t>100% Iekšlietu ministrija</t>
  </si>
  <si>
    <t>100% Izglītības un zinātnes ministrija</t>
  </si>
  <si>
    <t>100% Kultūras ministrija</t>
  </si>
  <si>
    <t>100% Labklājības ministrija</t>
  </si>
  <si>
    <t>100% Sabiedrisko elektronisko plašsaziņas līdzekļu padome</t>
  </si>
  <si>
    <t>100% Satiksmes ministrija</t>
  </si>
  <si>
    <t>97,97% Satiksmes ministrija</t>
  </si>
  <si>
    <t>100% Tieslietu ministrija</t>
  </si>
  <si>
    <t>51% Publisko aktīvu pārvaldītājs Possessor</t>
  </si>
  <si>
    <t>100% Veselības ministrija</t>
  </si>
  <si>
    <t>100% Zemkopības ministrija</t>
  </si>
  <si>
    <t>99,32% Zemkopības ministrija</t>
  </si>
  <si>
    <t>57,95% Veselības ministrija</t>
  </si>
  <si>
    <t>ir (informāc. atrodama sadaļā "Investoriem" -&gt; "Paziņojumi")</t>
  </si>
  <si>
    <t>Ērts rīks - Pārskatu un finanšu informācijas meklētājs</t>
  </si>
  <si>
    <t>daļēji (trūkst lēmumi, t.sk. balsojums)</t>
  </si>
  <si>
    <t>www.tet.lv</t>
  </si>
  <si>
    <t>www.sam.gov.lv/lv/ventas-osta-0</t>
  </si>
  <si>
    <t>Ceļu pārvalde, AS</t>
  </si>
  <si>
    <t>Lopkopības izmēģinājumu stacija Latgale, AS</t>
  </si>
  <si>
    <t>UNI SAN, SIA</t>
  </si>
  <si>
    <t>ir (likvidējama)</t>
  </si>
  <si>
    <t>ir (norādīts - pārstāvis kapitālsabiedrībās ir Possessor valde)</t>
  </si>
  <si>
    <t>ir (atsavināšana)</t>
  </si>
  <si>
    <t>nav inf. (nav apstiprināts)</t>
  </si>
  <si>
    <t>nav inf. (neatsavināms)</t>
  </si>
  <si>
    <t>Punkti</t>
  </si>
  <si>
    <t>ir (publ. pie darbības rezult.)</t>
  </si>
  <si>
    <t>www.atd.lv</t>
  </si>
  <si>
    <t>ir (uzrādīts pie finanšu mērķu izpildes, papildus gada pārsk.)</t>
  </si>
  <si>
    <t>ir (pievienoti līgumi Par valsts budžeta finans. izlietošanu)</t>
  </si>
  <si>
    <t>daļēji (iztrūkst inform. par dalībn. sapulcēs pieņemtajiem lēm.)</t>
  </si>
  <si>
    <t>ir (publicētas atskaites par piešķirto finansējumu atbilstoši līg. par pārsk. gadiem)</t>
  </si>
  <si>
    <t>https://videscentrs.lvgmc.lv/</t>
  </si>
  <si>
    <t>https://ludzahospital.lv</t>
  </si>
  <si>
    <t>ir (public. budžeta plāns un budžeta faktiskā izpilde)</t>
  </si>
  <si>
    <t xml:space="preserve">www.airbaltic.com </t>
  </si>
  <si>
    <t xml:space="preserve">www.llkc.lv </t>
  </si>
  <si>
    <t>ir (publ. Korporatīvā pārvaldība -&gt; Paziņojumi)</t>
  </si>
  <si>
    <t>daļēji (trūkst neauditēti 12m pārsk.)</t>
  </si>
  <si>
    <t>daļēji (trūkst pilnvaru term.)</t>
  </si>
  <si>
    <t>nav inf. (nav attiec.)</t>
  </si>
  <si>
    <t>daļēji (no gada pārskatiem)</t>
  </si>
  <si>
    <t>Nav izpildīts - informācija nav publiskota vai publiskotās informācijas apjoms nesasniedz vismaz vienu pozitīvu vērtību vismaz vienai no pārraudzībā esošajām kapitālsabiedrībām;</t>
  </si>
  <si>
    <t>Nav informācija - nav attiecināms</t>
  </si>
  <si>
    <t>Izpildīts - informācija ir publiskota pilnā apmērā par visām pārraudzībā esošajām kapitālsabiedrībām;</t>
  </si>
  <si>
    <t>Kopumā izpildīts - informācija ir publiskota par vairāk nekā pusi no pārraudzībā esošajām kapitālsabiedrībām vai publiskotās informācijas apjoms ir lielāks par pusi;</t>
  </si>
  <si>
    <t>Daļēji izpildīts - informācija ir publiskota ne vairāk kā par pusi no pārraudzībā esošajām kapitālsabiedrībām vai publiskotās informācijas apjoms ir puse;</t>
  </si>
  <si>
    <t>saite uz sabiedr. mājas lapu, norādīts valdes un padomes sastāvs</t>
  </si>
  <si>
    <t>ir (nepieciešams norādīt arī uzņēmuma reg. Nr.)</t>
  </si>
  <si>
    <r>
      <rPr>
        <sz val="9"/>
        <color rgb="FFFF0000"/>
        <rFont val="Calibri"/>
        <family val="2"/>
        <charset val="186"/>
        <scheme val="minor"/>
      </rPr>
      <t xml:space="preserve">nav </t>
    </r>
    <r>
      <rPr>
        <sz val="9"/>
        <color rgb="FF000000"/>
        <rFont val="Calibri"/>
        <family val="2"/>
        <charset val="186"/>
        <scheme val="minor"/>
      </rPr>
      <t xml:space="preserve">(norādīts - saskaņā ar noslēgto akcionāru līgumu valsts saglabā līdzdalību) </t>
    </r>
  </si>
  <si>
    <t>pamatdarbības apraksts, mājaslapas adrese, padomes un valdes sastāvs</t>
  </si>
  <si>
    <t>pamatdarbības apraksts, mājaslapas adrese, valdes loc.</t>
  </si>
  <si>
    <r>
      <rPr>
        <sz val="9"/>
        <color rgb="FFFF0000"/>
        <rFont val="Calibri"/>
        <family val="2"/>
        <charset val="186"/>
        <scheme val="minor"/>
      </rPr>
      <t>nav</t>
    </r>
    <r>
      <rPr>
        <sz val="9"/>
        <color rgb="FF000000"/>
        <rFont val="Calibri"/>
        <family val="2"/>
        <charset val="186"/>
        <scheme val="minor"/>
      </rPr>
      <t xml:space="preserve"> (pie līdzd. pamatojuma norādīta atsauce uz likuma redakciju, kas bija spēkā līdz 31.12.2015.)</t>
    </r>
  </si>
  <si>
    <t>sab. pamatdarbības apraksts, saite uz sabiedr. tīmekļv. un tajā publicēto finanšu inform., norādīts valdes un padomes sastāv</t>
  </si>
  <si>
    <t>ir
(pamat. uz MK 18.12.1996. rīkojumu Nr.507; neatsavināms)</t>
  </si>
  <si>
    <t>sab. Pamatdarbības apr., tīmekļvietn. adrese, valdes sastāvs, deleģēšanas līgumi</t>
  </si>
  <si>
    <t>saite uz sab. tīmekļvietn. adresi, valdes sastāvs, norādīti sab. nefinanšu mērķi un finansēšanas avoti</t>
  </si>
  <si>
    <t>Latvijas Nacionālais sporta centrs, VSIA</t>
  </si>
  <si>
    <t>ir (bet kapitālsab. līdzd. izvērtēšna nav veikta)</t>
  </si>
  <si>
    <t xml:space="preserve">saite uz sab. tīmekļv. adresi </t>
  </si>
  <si>
    <t>Klimata un enerģētikas ministrija</t>
  </si>
  <si>
    <t>sab. tīmekļvietn. Adrese</t>
  </si>
  <si>
    <t>fonda darbības virsmērķis, darbības virzīeni un darba kvalitāte</t>
  </si>
  <si>
    <t>ir (norād. - līdzd. Tiek saglabāta pamat. 21.06.2022. MK rīk. Nr.459, vēlams papildināt ar atbilstību likuma nosac., vai pievienot MK rīk.)</t>
  </si>
  <si>
    <t>ir (saite uz sab. timekļv. publ. Finanšu rezult., atsevišķi pievienota datne ar veiktajām iemaksām)</t>
  </si>
  <si>
    <r>
      <rPr>
        <sz val="9"/>
        <color rgb="FFFF0000"/>
        <rFont val="Calibri"/>
        <family val="2"/>
        <charset val="186"/>
        <scheme val="minor"/>
      </rPr>
      <t>nav</t>
    </r>
    <r>
      <rPr>
        <sz val="9"/>
        <rFont val="Calibri"/>
        <family val="2"/>
        <charset val="186"/>
        <scheme val="minor"/>
      </rPr>
      <t xml:space="preserve"> (visp. str. mērķis nav attiecīgajā redakcijā saskaņā ar MK 16.06.2021. rīkojumu Nr.421)</t>
    </r>
  </si>
  <si>
    <t>Visp.str. mērķis  nav precizēts vēl no iepriekšējā gada pārbaudes.</t>
  </si>
  <si>
    <r>
      <t xml:space="preserve">ir </t>
    </r>
    <r>
      <rPr>
        <sz val="9"/>
        <color rgb="FFFF0000"/>
        <rFont val="Calibri"/>
        <family val="2"/>
        <charset val="186"/>
        <scheme val="minor"/>
      </rPr>
      <t>(nepieciešams precizēt pamatkapitāla lielumu</t>
    </r>
    <r>
      <rPr>
        <sz val="9"/>
        <rFont val="Calibri"/>
        <family val="2"/>
        <charset val="186"/>
        <scheme val="minor"/>
      </rPr>
      <t xml:space="preserve"> un norādīt arī uzņēmuma reg. Nr.)</t>
    </r>
  </si>
  <si>
    <t>ir (norādīta saite uz sab. timekļv. publ. Pārskatiem, veiktie maksājumi no gada pārsk.)</t>
  </si>
  <si>
    <r>
      <rPr>
        <sz val="9"/>
        <color rgb="FFFF0000"/>
        <rFont val="Calibri"/>
        <family val="2"/>
        <charset val="186"/>
        <scheme val="minor"/>
      </rPr>
      <t>nav</t>
    </r>
    <r>
      <rPr>
        <sz val="9"/>
        <color rgb="FF000000"/>
        <rFont val="Calibri"/>
        <family val="2"/>
        <charset val="186"/>
        <scheme val="minor"/>
      </rPr>
      <t xml:space="preserve"> (saite uz sab. timekļv. publ. Iemaksas valsts vai pašvaldības budžetā, bet trūkst aktuāla inform., publicēts līdz 2020.g.)</t>
    </r>
  </si>
  <si>
    <r>
      <rPr>
        <sz val="9"/>
        <color rgb="FFFF0000"/>
        <rFont val="Calibri"/>
        <family val="2"/>
        <charset val="186"/>
        <scheme val="minor"/>
      </rPr>
      <t>nav</t>
    </r>
    <r>
      <rPr>
        <sz val="9"/>
        <color rgb="FF000000"/>
        <rFont val="Calibri"/>
        <family val="2"/>
        <charset val="186"/>
        <scheme val="minor"/>
      </rPr>
      <t xml:space="preserve"> (trūkst aktuāla inform., norādīts MK 26.04.2022. lēm. par 2020.g. divid.)</t>
    </r>
  </si>
  <si>
    <t>ir (saite uz sab. timekļv. publ. Finansēm, bet norādīta kopsumma; detalizētāka inform. no no gada pārsk.)</t>
  </si>
  <si>
    <t>pamatdarb. apraksts, sab. tīmekļvietn. adrese,  deleģēšanas līgumi</t>
  </si>
  <si>
    <r>
      <t xml:space="preserve">nav </t>
    </r>
    <r>
      <rPr>
        <sz val="9"/>
        <rFont val="Calibri"/>
        <family val="2"/>
        <charset val="186"/>
        <scheme val="minor"/>
      </rPr>
      <t>(visp. str. mērķis nav attiecīgajā redakcijā saskaņā ar MK 28.04.2021. rīkojumu Nr.283)</t>
    </r>
  </si>
  <si>
    <t>ir (norād. - 51% AS "VRC Zasulauks" pasludināts maksātnesp. proc., nepieciešams aktualizēt, jo likvidēts 19.05.2023.)</t>
  </si>
  <si>
    <t>nav attiec. (25.06.2020. pieņemts lēm. par  kapitāla daļu pārdošanu)</t>
  </si>
  <si>
    <t>ir (no Korporatīvā paŗvaldības ziņ. (gada pārsk.) Sabiedrisko
elektronisko plašsaziņas līdzekļu un to pārvaldības
likuma  nosaka, ka
uzņēmuma peļņa netiek izmaksāta dividendēs</t>
  </si>
  <si>
    <t>ir
(informācija no Stratēģijas)</t>
  </si>
  <si>
    <t>ir
(informācija no Stratēģijas un no gada pārskata)</t>
  </si>
  <si>
    <t>saite uz sab. tīmekļvietn. adresi un soc. Tīkliem; deleģēšanas līgumi</t>
  </si>
  <si>
    <t>ir (vēsturiska inform. - MK 18.08.2020. prot.Nr.49, 38.§ lēm.: atbalstīt tiešās valsts līdzd. saglabāšanu)</t>
  </si>
  <si>
    <t>saite uz sab. tīmekļvietn. Adrese</t>
  </si>
  <si>
    <t>ir (vēsturiska inform. - MK 06.06.2017. prot.Nr.29, 70.§ lēm.: atbalstīt tiešās valsts līdzd. Saglabāšanu)</t>
  </si>
  <si>
    <r>
      <rPr>
        <sz val="9"/>
        <color rgb="FFFF0000"/>
        <rFont val="Calibri"/>
        <family val="2"/>
        <charset val="186"/>
        <scheme val="minor"/>
      </rPr>
      <t xml:space="preserve">nav </t>
    </r>
    <r>
      <rPr>
        <sz val="9"/>
        <rFont val="Calibri"/>
        <family val="2"/>
        <charset val="186"/>
        <scheme val="minor"/>
      </rPr>
      <t>(norādīts "dividendes no iepriekšējā gada peļņas"; nepieciešams norādīt gadu)</t>
    </r>
  </si>
  <si>
    <r>
      <rPr>
        <sz val="9"/>
        <color rgb="FFFF0000"/>
        <rFont val="Calibri"/>
        <family val="2"/>
        <charset val="186"/>
        <scheme val="minor"/>
      </rPr>
      <t>nav</t>
    </r>
    <r>
      <rPr>
        <sz val="9"/>
        <color rgb="FF000000"/>
        <rFont val="Calibri"/>
        <family val="2"/>
        <charset val="186"/>
        <scheme val="minor"/>
      </rPr>
      <t xml:space="preserve"> (norādīta iemaksu kopsumma, bet nav norādīts gads</t>
    </r>
    <r>
      <rPr>
        <sz val="9"/>
        <rFont val="Calibri"/>
        <family val="2"/>
        <charset val="186"/>
        <scheme val="minor"/>
      </rPr>
      <t>)</t>
    </r>
  </si>
  <si>
    <t>ir (vēsturiska inf. - MK 23.03.2016. rīk. - saglabāt līdzd.)</t>
  </si>
  <si>
    <t>ir (SIA "VESELĪBAS CENTRS "BIĶERNIEKI""; SIA "RĪGAS HEMOTOLOĢIJAS CENTRS")</t>
  </si>
  <si>
    <t>ir (saite uz sab. timekļv. publ. -   Pārskati un darbības rādītāji -&gt; no gada pārsk. divid. maks. neveic)</t>
  </si>
  <si>
    <t>Saitē uz sab. timekļv. Publicētā sadaļa "Dokumentācija"  informācija nav uzskatāma!</t>
  </si>
  <si>
    <t>ir (no Possessor gada pārsk.)</t>
  </si>
  <si>
    <t>nav inf. (nav attiecināms)</t>
  </si>
  <si>
    <t>ir (nepieciešams norādīt arī reģ. Nr. un precizēt juridisko adresi)</t>
  </si>
  <si>
    <t>ir (nepieciešams norādīt arī reģ. Nr.)</t>
  </si>
  <si>
    <t>Privatizācija</t>
  </si>
  <si>
    <t xml:space="preserve">ir </t>
  </si>
  <si>
    <t>100% Klimata un enerģētikas ministrija</t>
  </si>
  <si>
    <t>daļēji (informācija no gada pārsk.)</t>
  </si>
  <si>
    <t>ir (par katru gadu pievienots atsevišķs dokuments)</t>
  </si>
  <si>
    <t>ir (par katru gadu pievienots atsevišķi, nav inform par divid.)</t>
  </si>
  <si>
    <t>ir (norādīts valdes sastāvs un atsevišķā dokumentā pievienots valdes loc. CV ar pilnv. termiņiem)</t>
  </si>
  <si>
    <t>daļēji (pa gadiem ir norādītas sasauktās sapulces, trūkst lēmumi)</t>
  </si>
  <si>
    <t>daļēji (trūkst nerevidēti gada pārskati (12 mēn.))</t>
  </si>
  <si>
    <t>ir (inform. detalizēta pa gadiem, pievienoti arī līgumi par valsts un pašvald. budžeta finans. izliet.)</t>
  </si>
  <si>
    <t>ir (atalg. noteikš. principi; valdes atalgojums public. pie valdes (atsauce uz 2021.g. noslēgto pilnvar. līg.))</t>
  </si>
  <si>
    <t>ir (publicēts par katru gadu atsevišķi)</t>
  </si>
  <si>
    <t>daļēji (trūkst nerevidēti gada pārskati (par 12 mēn.))</t>
  </si>
  <si>
    <t>ir (publicēts par katru gadu atsevišķi, par divid. nav informācijas)</t>
  </si>
  <si>
    <t>ir (publicēta inform. Par saņemto valsts budžeta finans. par katru gadu atsevišķi)</t>
  </si>
  <si>
    <t>Latvijas Nacionālais sporta centrs, SIA</t>
  </si>
  <si>
    <t>www.lnsc.lv</t>
  </si>
  <si>
    <t>ir (par katru gadu atsevišķi)</t>
  </si>
  <si>
    <t>daļēji (gada pārskatiem revidentu ziņojumi nav pievienoti)</t>
  </si>
  <si>
    <t>daļēji (norādīta tikai sapulču darba kārtība, trūkst pieņemtie lēmumi)</t>
  </si>
  <si>
    <t>daļēji (pilnv. termiņi nav norādīti)</t>
  </si>
  <si>
    <t>ir (pievienots arī valdes atalgojums)</t>
  </si>
  <si>
    <t>ir (publicēti līgumi ar KM "Par budžeta finansējuma izlietošanu")</t>
  </si>
  <si>
    <t>ir (revidenta ziņojumi pievienoti atsevišķi)</t>
  </si>
  <si>
    <t>ir (Informācija par darba samaksu un algu sadalījums pa amatu grupām; pie dalībnieku sapulcēm publicēta vienošanās Par mēneša atlīdzības noteikšanu LNSO valdes loc.)</t>
  </si>
  <si>
    <t>ir (pievienots atsevišķi pa gadiem)</t>
  </si>
  <si>
    <t>ir (par katru gadu publicēts Līgums par saņemto valsts budžeta finansējuma izmantošanu)</t>
  </si>
  <si>
    <t>ir (pie gada pārskatiem ir arī rezultatīvo rādītāju atskaites)</t>
  </si>
  <si>
    <t>ir (sagatavotas detalizētas atskaites)</t>
  </si>
  <si>
    <t>daļēji (no gada pārsk. ir inform. par saņemto finans.)</t>
  </si>
  <si>
    <t>ir (publ. pa gadiem pārskati par kapitālsabiedrības darbības rezult.)</t>
  </si>
  <si>
    <t>ir (Inform. par saņemto valsts budžeta finans. un veiktajām iemaksām valsts budžetā)</t>
  </si>
  <si>
    <t>ir (valdes priekšs. jānorāda termiņš "uz cik gadiem")</t>
  </si>
  <si>
    <t>ltv.lsm.lv</t>
  </si>
  <si>
    <t>ir (padomes locekļi ir iecelti uz noteiktu laiku)</t>
  </si>
  <si>
    <t>daļēji (informācija no gada pārskatiem)</t>
  </si>
  <si>
    <t>ir (saņemtajā un izlietotajā finansējumā norādīta kopsumma, detalizētāk finansējuma izlietojums no gada pārsk.)</t>
  </si>
  <si>
    <t>ir (publ. Atalgojuma sistēma, iekļaujot valdes/padomes atalg.)</t>
  </si>
  <si>
    <t>Publicēta Dzimumu līdztiesības politika.</t>
  </si>
  <si>
    <t>ir (Informācija par kapitālsabiedrības darbības rezultātiem)</t>
  </si>
  <si>
    <t>ir (no gada pārsk. - Valsts finansējums Sabiedrībai deleģēto valsts pārvaldes uzdevumu izpildei)</t>
  </si>
  <si>
    <t>ir (no gada pārsk. - nodokļi (detalizēta inform.))</t>
  </si>
  <si>
    <t>ir (finanšu un nefinanšu mērķu īstenošanas rezult. (stratēģijas izpilde))</t>
  </si>
  <si>
    <t>ir (atsevišķi pa gadiem - veiktās iemaksas valsts budžetā)</t>
  </si>
  <si>
    <t>ir (detalizēta informācija pa gadiem)</t>
  </si>
  <si>
    <t>ir (public. Sadaļā "Oficiālie dokumenti" un starp protokoliem ir publicēti arī citi dok.)</t>
  </si>
  <si>
    <t>ir (sadaļā "Pārskati" publ. finanšu un nefinanšu mērķu izpildes rezult.)</t>
  </si>
  <si>
    <t>ir (Valsts budžetā veiktās iemaksas)</t>
  </si>
  <si>
    <r>
      <rPr>
        <u/>
        <sz val="9"/>
        <color rgb="FFFF0000"/>
        <rFont val="Calibri"/>
        <family val="2"/>
        <charset val="186"/>
        <scheme val="minor"/>
      </rPr>
      <t>nav</t>
    </r>
    <r>
      <rPr>
        <u/>
        <sz val="9"/>
        <color theme="10"/>
        <rFont val="Calibri"/>
        <family val="2"/>
        <charset val="186"/>
        <scheme val="minor"/>
      </rPr>
      <t xml:space="preserve"> (inform. vispārēja publ. pie darbinieku kontaktiem)</t>
    </r>
  </si>
  <si>
    <t>daļēji (vispārēja informācija no gada un ilgtermiņu pārskatiem)</t>
  </si>
  <si>
    <t>daļēji (auditētajiem gada pārskatiem nav pievienots neatkarīga revidenta ziņojums)</t>
  </si>
  <si>
    <t>daļēji (informācija no gada pārskata , bet atsauce uz nefinanšu paziņojumu nav)</t>
  </si>
  <si>
    <t>ir (no gada pārsk., t.sk. dividendes)</t>
  </si>
  <si>
    <t>Publicēti Dzimumu līdztiesības pamatprincipi un to īstenošanas plāns.</t>
  </si>
  <si>
    <t>ir (t.sk. informācija par dividendēm)</t>
  </si>
  <si>
    <t>ir (Oficiālā informācija -&gt; Izstrādātie pārskati; norādīts par katru gadu atsevišķi)</t>
  </si>
  <si>
    <r>
      <rPr>
        <u/>
        <sz val="9"/>
        <color rgb="FFFF0000"/>
        <rFont val="Calibri"/>
        <family val="2"/>
        <charset val="186"/>
        <scheme val="minor"/>
      </rPr>
      <t>nav</t>
    </r>
    <r>
      <rPr>
        <u/>
        <sz val="9"/>
        <color theme="10"/>
        <rFont val="Calibri"/>
        <family val="2"/>
        <charset val="186"/>
        <scheme val="minor"/>
      </rPr>
      <t xml:space="preserve"> (public. tikai pretkorupc. pasāk. plāns 2021. - 2025.g. un Korupcijas novēršanas sistēmas organizācijas un kontroles veikšanas kārtība 2023.g.)</t>
    </r>
  </si>
  <si>
    <t>ir (par katru gadu informācija atsevišķi pievienota)</t>
  </si>
  <si>
    <t>daļēji (trūkst neauditēti gada pārskati (12 mēn.); stapper. pārskati sagatavoti kā ceturkšņa pārskati)</t>
  </si>
  <si>
    <t>daļēji (no darbinieku saraksta, bet trūkst CV un pilnv. term.)</t>
  </si>
  <si>
    <t>daļēji (vispārēja inform. no gada pārsk.)</t>
  </si>
  <si>
    <t>ir (pilnv. termiņš un atalgojums atsevišķi publicēts)</t>
  </si>
  <si>
    <r>
      <t>ir (publ. Inform. Par kapitālsab. valdi;</t>
    </r>
    <r>
      <rPr>
        <u/>
        <sz val="9"/>
        <color rgb="FFFF0000"/>
        <rFont val="Calibri"/>
        <family val="2"/>
        <charset val="186"/>
        <scheme val="minor"/>
      </rPr>
      <t xml:space="preserve"> pilnv. termiņš norādīts 2027.g. - vēlams preciz. un norād. vismaz vēl mēnesi</t>
    </r>
    <r>
      <rPr>
        <u/>
        <sz val="9"/>
        <color theme="10"/>
        <rFont val="Calibri"/>
        <family val="2"/>
        <charset val="186"/>
        <scheme val="minor"/>
      </rPr>
      <t>)</t>
    </r>
  </si>
  <si>
    <t>daļēji (trūkst neauditēti gada (12 mēn.) pārskati; auditētiem pārskatiem revidenta ziņ. pieveinots atsevišķi)</t>
  </si>
  <si>
    <t>ir (publ. Dalībnieku sapulces un pieņemtie lēmumi)</t>
  </si>
  <si>
    <r>
      <rPr>
        <u/>
        <sz val="9"/>
        <color rgb="FFFF0000"/>
        <rFont val="Calibri"/>
        <family val="2"/>
        <charset val="186"/>
        <scheme val="minor"/>
      </rPr>
      <t>nav</t>
    </r>
    <r>
      <rPr>
        <u/>
        <sz val="9"/>
        <color theme="10"/>
        <rFont val="Calibri"/>
        <family val="2"/>
        <charset val="186"/>
        <scheme val="minor"/>
      </rPr>
      <t xml:space="preserve"> (publ. tikai visp. inform. par valdi)</t>
    </r>
  </si>
  <si>
    <t>daļēji (publ. informācija par valdes/padomes loc.; pievienotas LinkedIn saites; trūkst pilnvaru termiņi)</t>
  </si>
  <si>
    <t>ir (no publiskajiem gada pārskatiem nodaļā "Stratēģisko mērķu izpilde")</t>
  </si>
  <si>
    <t>daļēji (gada pārsk.)</t>
  </si>
  <si>
    <t>https://kremeratabaltica.com/lv</t>
  </si>
  <si>
    <t>daļēji (pievienots KM lēmums)</t>
  </si>
  <si>
    <t>daļēji (publ. atsevišķi KM lēmumi)</t>
  </si>
  <si>
    <r>
      <rPr>
        <u/>
        <sz val="9"/>
        <color rgb="FFFF0000"/>
        <rFont val="Calibri"/>
        <family val="2"/>
        <charset val="186"/>
        <scheme val="minor"/>
      </rPr>
      <t>nav</t>
    </r>
    <r>
      <rPr>
        <u/>
        <sz val="9"/>
        <color theme="10"/>
        <rFont val="Calibri"/>
        <family val="2"/>
        <charset val="186"/>
        <scheme val="minor"/>
      </rPr>
      <t xml:space="preserve"> (pretkorupcijas plāns 2019.-2022.gadam.) nav izvērtējuma vai ziņojuma</t>
    </r>
  </si>
  <si>
    <t>daļēji (no gada pārskata)</t>
  </si>
  <si>
    <t>ir ( koncerna fin. un nefin. rezult., kā arī strat. mērķu 
izpildes vērt. Iekļauta  vadīb. ziņ.)</t>
  </si>
  <si>
    <t>daļēji ( jāpadildina ar aktuālo informāciju, ja sapulces ir notikušas)</t>
  </si>
  <si>
    <t>ir (ilgtspējas pārskatā)</t>
  </si>
  <si>
    <t>ir (pretkorupcijas plānā ir izpildes rezultāts)</t>
  </si>
  <si>
    <t>ir (akcionāru sapulces un lēmumi atsevišķā dokumentā)</t>
  </si>
  <si>
    <t>ir (norādīti nefinanšu/finanšu mērķi 2023.-2026.g. )</t>
  </si>
  <si>
    <t>daļēji (nav norādīts gads)</t>
  </si>
  <si>
    <t>daļēji (publ. 2 protokoli.)</t>
  </si>
  <si>
    <t>daļēji (ir plāns 2023.-2025.g., bet nav par izpildi)</t>
  </si>
  <si>
    <t>www.vivi.lv</t>
  </si>
  <si>
    <t>ir (Veiktās iemaksas valsts vai pašvald. budžetā publicētas atskaites pa gadiem tikai līdz 2020.g., līdz ar to inform. No 2021.g. no finanšu pārsk.)</t>
  </si>
  <si>
    <t>Informācija grūti iztverama</t>
  </si>
  <si>
    <t>daļēji (publ. atalgojuma politikas principi)</t>
  </si>
  <si>
    <t xml:space="preserve">Uzņēmumu reģistrā ir reģistrēta darbības apturēšana. Šis lēmums stājas spēkā 2024. gada 5. jūlijā.
</t>
  </si>
  <si>
    <r>
      <rPr>
        <u/>
        <sz val="9"/>
        <color rgb="FFFF0000"/>
        <rFont val="Calibri"/>
        <family val="2"/>
        <charset val="186"/>
        <scheme val="minor"/>
      </rPr>
      <t>nav</t>
    </r>
    <r>
      <rPr>
        <u/>
        <sz val="9"/>
        <color theme="10"/>
        <rFont val="Calibri"/>
        <family val="2"/>
        <charset val="186"/>
        <scheme val="minor"/>
      </rPr>
      <t xml:space="preserve">
 (publ. politika)</t>
    </r>
  </si>
  <si>
    <t>daļēji (nav aktualizēta informācija par 2023.gadu, bet ir par 2022.gadu )</t>
  </si>
  <si>
    <t>ir (no public. Stratēģijas 2019.-2024.g.)</t>
  </si>
  <si>
    <t>ir (no public. Stretēģijas 2019.-2024.g.; 0,6% AS "KURZEMES RADIO", r.41203007892)</t>
  </si>
  <si>
    <t>Viedās administrācijas un reģionālās attīstības ministrija</t>
  </si>
  <si>
    <t>ir (nepieciešams norādīt arī uzņēmuma reg. Nr. un pamatkapitālu precizēt)</t>
  </si>
  <si>
    <t>ir (saite uz sab. tīmekļv. ievietoto inform. - publikācijas, t.sk. auditēts 2023.g. pārsk.)</t>
  </si>
  <si>
    <t>ir (saite uz sab. tīmekļv. ievietoto inform. - publikācijas, public. veiktās iemaksas valsts budžetā 2023.g.,)</t>
  </si>
  <si>
    <t>ir (saite uz sab. tīmekļv. ievietoto inform. - publikācijas, public. veiktās iemaksas valsts budžetā 2023.g., t.sk. divid.)</t>
  </si>
  <si>
    <r>
      <rPr>
        <sz val="9"/>
        <color rgb="FFFF0000"/>
        <rFont val="Calibri"/>
        <family val="2"/>
        <charset val="186"/>
        <scheme val="minor"/>
      </rPr>
      <t>nav</t>
    </r>
    <r>
      <rPr>
        <sz val="9"/>
        <color rgb="FF000000"/>
        <rFont val="Calibri"/>
        <family val="2"/>
        <charset val="186"/>
        <scheme val="minor"/>
      </rPr>
      <t xml:space="preserve"> </t>
    </r>
  </si>
  <si>
    <r>
      <t xml:space="preserve">ir ( nepieciešams </t>
    </r>
    <r>
      <rPr>
        <sz val="9"/>
        <rFont val="Calibri"/>
        <family val="2"/>
        <charset val="186"/>
        <scheme val="minor"/>
      </rPr>
      <t>norādīt arī uzņēmuma reg. Nr.)</t>
    </r>
  </si>
  <si>
    <t>ir (Ministru kabinets 2024. gada 9. janvārī (prot.Nr.1 51.§) nolēma saglabāt līdzdalību valsts sabiedrībā ar ierobežotu atbildību "Zemkopības ministrijas nekustamie īpašumi" un saglabāt tās pašreizējo juridisko statusu – valsts sabiedrība ar ierobežotu atbildību)</t>
  </si>
  <si>
    <t>Aizsardzības ministrija</t>
  </si>
  <si>
    <t>Valsts aizsardzības korporācija, SIA</t>
  </si>
  <si>
    <t>ir (saite uz sab. timekļv. publ.)</t>
  </si>
  <si>
    <t>ir (saite uz sab. timekļv. publ. -  Informācija par valsts budžetā iemaksātajiem nodokļiem)</t>
  </si>
  <si>
    <r>
      <t xml:space="preserve">ir (norādīts, bet </t>
    </r>
    <r>
      <rPr>
        <sz val="9"/>
        <color rgb="FFFF0000"/>
        <rFont val="Calibri"/>
        <family val="2"/>
        <charset val="186"/>
        <scheme val="minor"/>
      </rPr>
      <t xml:space="preserve">jāprecizē atbilstoši MK rīkojumam 730. </t>
    </r>
    <r>
      <rPr>
        <sz val="9"/>
        <color rgb="FF000000"/>
        <rFont val="Calibri"/>
        <family val="2"/>
        <charset val="186"/>
        <scheme val="minor"/>
      </rPr>
      <t>(08.11.2023.)</t>
    </r>
  </si>
  <si>
    <t>ir (publicēts 2023.g. pārsk un atsevišķi revidenta ziņojums)</t>
  </si>
  <si>
    <t>ir (saite uz uzņēmuma gada pārskatiem)</t>
  </si>
  <si>
    <t>daļēji (informācija nav aktualizēta)</t>
  </si>
  <si>
    <r>
      <t xml:space="preserve">sab. tīmekļvietn. adrese,  deleģēšanas līgums; </t>
    </r>
    <r>
      <rPr>
        <sz val="9"/>
        <color rgb="FFFF0000"/>
        <rFont val="Calibri"/>
        <family val="2"/>
        <charset val="186"/>
        <scheme val="minor"/>
      </rPr>
      <t>jāprecizē pievienoto sab. tīmekļvietnes adresi</t>
    </r>
    <r>
      <rPr>
        <sz val="9"/>
        <color rgb="FF000000"/>
        <rFont val="Calibri"/>
        <family val="2"/>
        <charset val="186"/>
        <scheme val="minor"/>
      </rPr>
      <t xml:space="preserve"> www.trd.lv/lv</t>
    </r>
  </si>
  <si>
    <t>daļēji</t>
  </si>
  <si>
    <t>pamatdarbības apraksts, mājaslapas adrese, valdes sastāvs)</t>
  </si>
  <si>
    <t>ir (saite uz sab. timekļv. publ. Finanšu rezult)</t>
  </si>
  <si>
    <t>Pamatkapitāla lielums, saite gada pārsk.  nav precizēts vēl no iepriekšējām pārbaudēm.</t>
  </si>
  <si>
    <r>
      <t xml:space="preserve">daļēji </t>
    </r>
    <r>
      <rPr>
        <sz val="9"/>
        <color rgb="FFFF0000"/>
        <rFont val="Calibri"/>
        <family val="2"/>
        <charset val="186"/>
        <scheme val="minor"/>
      </rPr>
      <t>(nepieciešams aktualizēt publicēto informāciju)</t>
    </r>
  </si>
  <si>
    <t>ir (saite uz sab. timekļv. publ. Darbības rādītājiem,  publicēts auditēts 2023.g. pārsk.)</t>
  </si>
  <si>
    <r>
      <rPr>
        <sz val="9"/>
        <color rgb="FFFF0000"/>
        <rFont val="Calibri"/>
        <family val="2"/>
        <charset val="186"/>
        <scheme val="minor"/>
      </rPr>
      <t>nav</t>
    </r>
    <r>
      <rPr>
        <sz val="9"/>
        <color rgb="FF000000"/>
        <rFont val="Calibri"/>
        <family val="2"/>
        <charset val="186"/>
        <scheme val="minor"/>
      </rPr>
      <t xml:space="preserve"> (norādīta inform. par divid. līdz 2022.g.)</t>
    </r>
  </si>
  <si>
    <t>ir (saite uz sab. timekļv.  detalizētāka inform. no no gada pārsk.)</t>
  </si>
  <si>
    <t>daļēji (norādīta inform. par divid. līdz 2022.g.)</t>
  </si>
  <si>
    <t>Uzņēmumu reģistrā ir reģistrēta darbības apturēšana. Šis lēmums stājas spēkā 2024. gada 5. jūlijā.</t>
  </si>
  <si>
    <t>100% Viedās administrācijas un reģionālās attīstības ministrija</t>
  </si>
  <si>
    <t>Rezultāts %</t>
  </si>
  <si>
    <t>https://npvc.lv/</t>
  </si>
  <si>
    <t>https://valmierasteatris.lv/</t>
  </si>
  <si>
    <t>Elektroniskie sakari, SIA</t>
  </si>
  <si>
    <t>mainījies kapitāldaļu turētājs no VARAM uz KEM 02.07.2024.</t>
  </si>
  <si>
    <t>uzņēmuma statūti, preses ziņas, informācija par akcionāru sapulcēm</t>
  </si>
  <si>
    <t>2a) valsts līdzdalības atbilstība PPKDP likuma 4.panta pirmās daļas nosacījumiem</t>
  </si>
  <si>
    <t>3a) un  tās atbilstība PPKDP likuma 4.panta otrās daļas nosacījumiem</t>
  </si>
  <si>
    <t>Kapitāla daļu
īpatsvars/ kapitālsab. skaits</t>
  </si>
  <si>
    <t>100% Aizsardzības ministrija</t>
  </si>
  <si>
    <t>Uz informācijas pārbaudes brīdi kapitālsabiedrības Lavijas Radio un Latvijas Televīzija ir likvidētas. Ir izveidota kapitālsabiedrība Latvijas sabiedriskais medijs</t>
  </si>
  <si>
    <t>Izveidota 2025.gada 2.janvārī</t>
  </si>
  <si>
    <t>Latvijas Sabiedriskais medijs, VSIA</t>
  </si>
  <si>
    <t>Likvidēta. Informācija https://www.seplp.lv/lv/lidzsinejo-kapitalsabiedribu-parvaldiba</t>
  </si>
  <si>
    <t>ir (publicēts auditēts 2024.g. pāsk.)</t>
  </si>
  <si>
    <t>ir (nepieciešams norādīt arī uzņēmuma reģ. Nr.)</t>
  </si>
  <si>
    <t>ir (saite uz sab. timekļv. publ.Finanšu inform. -&gt; Gada pārskati;  public. audiēts 2024.g. pārsk.)</t>
  </si>
  <si>
    <t>nav (informācija par 2024.gadu nav aktualizēta)</t>
  </si>
  <si>
    <t>ir (pievienota saite uz sab. tīmekļvietn. publ. darbības pārskatiem, publicēts 2024.g. un revidenta ziņ.)</t>
  </si>
  <si>
    <t>ir (vēsturiska inform. - MK 24.01.2017. lēm.  (prot.Nr.4 35.§)</t>
  </si>
  <si>
    <t>ir (public. auditēts 2024.g. pārsk. un revidenta ziņojums atsevišķi)</t>
  </si>
  <si>
    <t>ir (2024.g. pārskats ar revidenta ziņojumu)</t>
  </si>
  <si>
    <t>nav aktualizēta visa informācija par 2024. gadu, bet ir saite uz uzņēmuma mājaslapu</t>
  </si>
  <si>
    <t>ir (saite uz sab. timekļv. publ. iemaksas)</t>
  </si>
  <si>
    <r>
      <t xml:space="preserve">Uz informācijas pārbaudes brīdi kapitālsabiedrības </t>
    </r>
    <r>
      <rPr>
        <b/>
        <sz val="9"/>
        <color rgb="FF000000"/>
        <rFont val="Calibri"/>
        <family val="2"/>
        <charset val="186"/>
        <scheme val="minor"/>
      </rPr>
      <t>Lavijas Radio</t>
    </r>
    <r>
      <rPr>
        <sz val="9"/>
        <color rgb="FF000000"/>
        <rFont val="Calibri"/>
        <family val="2"/>
        <charset val="186"/>
        <scheme val="minor"/>
      </rPr>
      <t xml:space="preserve"> un </t>
    </r>
    <r>
      <rPr>
        <b/>
        <sz val="9"/>
        <color rgb="FF000000"/>
        <rFont val="Calibri"/>
        <family val="2"/>
        <charset val="186"/>
        <scheme val="minor"/>
      </rPr>
      <t>Latvijas Televīzija</t>
    </r>
    <r>
      <rPr>
        <sz val="9"/>
        <color rgb="FF000000"/>
        <rFont val="Calibri"/>
        <family val="2"/>
        <charset val="186"/>
        <scheme val="minor"/>
      </rPr>
      <t xml:space="preserve"> ir likvidētas. Ir izveidota kapitālsabiedrība Latvijas sabiedriskais medijs</t>
    </r>
  </si>
  <si>
    <t>ir (jāprecizē vārds un uzvārds)</t>
  </si>
  <si>
    <t>Startēģskais mērķis: Nodrošināt ilgtspējīgu, efektīvu, drošu un sociāli atbildīgu centralizēto siltumapgādi, vienlaikus veicinot siltumapgādes pieejamību un energopratību. Rīgas domes 29.12.2021. lēmums Nr. 1159 “Par Rīgas valstspilsētas pašvaldības tiešās līdzdalības saglabāšanu akciju sabiedrībā 
“RĪGAS SILTUMS””.</t>
  </si>
  <si>
    <r>
      <rPr>
        <sz val="9"/>
        <color rgb="FFFF0000"/>
        <rFont val="Calibri"/>
        <family val="2"/>
        <charset val="186"/>
        <scheme val="minor"/>
      </rPr>
      <t>nav</t>
    </r>
    <r>
      <rPr>
        <sz val="9"/>
        <color rgb="FF000000"/>
        <rFont val="Calibri"/>
        <family val="2"/>
        <charset val="186"/>
        <scheme val="minor"/>
      </rPr>
      <t xml:space="preserve">
</t>
    </r>
    <r>
      <rPr>
        <sz val="9"/>
        <rFont val="Calibri"/>
        <family val="2"/>
        <charset val="186"/>
        <scheme val="minor"/>
      </rPr>
      <t>(norādīts, ka nepastāv līdzdal. citās kapitālsab., bet pastāv līdzdal. citās sab.)</t>
    </r>
  </si>
  <si>
    <t>2024.gada 31.decembrī Possessor kopējie (konsolidētie aktīvi) bija 228,47 milj. euro, no kuriem Possessor un tās konsolidēto meitas sabiedrības REAP īpašumi, kas ir atspoguļoti to bilancē - 21,69 milj. euro, savukārt valsts īpašumi, kas ir iekļauti Possessor zembilancē - 206,78 milj. euro. Reverta un FeLM konsolidācijā netika iekļautas.</t>
  </si>
  <si>
    <t>ir (publicēts 2024.g. pārsk un atsevišķi revidenta ziņojums)</t>
  </si>
  <si>
    <t>ir (nav revidenta ziņojuma)</t>
  </si>
  <si>
    <t>Informācija atrodama lietojot saiti uz sab. tīmekļvietni, dati finanšu pārskatā</t>
  </si>
  <si>
    <t>Informācija atrodama lietojot saiti uz sab. Tīmekļvietni, pieejams saīsinātais finanšu pārskats</t>
  </si>
  <si>
    <t>ir (saite uz sab. timekļv. publ. -   Pārskati un darbības rādītāji -&gt; Finanšu gada pārsk.)</t>
  </si>
  <si>
    <t>daļēji (saite uz sab. timekļv. publ., kur inrnācija līdz 2022. gadam)</t>
  </si>
  <si>
    <r>
      <t xml:space="preserve">daļēji (saite uz sab. timekļv. publ. -   </t>
    </r>
    <r>
      <rPr>
        <sz val="9"/>
        <rFont val="Calibri"/>
        <family val="2"/>
        <charset val="186"/>
        <scheme val="minor"/>
      </rPr>
      <t>Auditētie gada pārskati; 2024.g. revidenta ziņojums nav pievienots</t>
    </r>
    <r>
      <rPr>
        <sz val="9"/>
        <color rgb="FF000000"/>
        <rFont val="Calibri"/>
        <family val="2"/>
        <charset val="186"/>
        <scheme val="minor"/>
      </rPr>
      <t>)</t>
    </r>
  </si>
  <si>
    <t>kapitālsabiedrības veiktie maksājumi valsts budžetā jāskatās no fianašu pārskata.</t>
  </si>
  <si>
    <t>ir (saite uz sab. timekļv. publ. -   Kapitālsab, finanšu pārskati; 2024.g. pārsk. un atsevišķi pievienots revidenta atzinums)</t>
  </si>
  <si>
    <r>
      <t>ir (saite uz sab. timekļv. publ. -   Informācija par kapitālsabiedrības darbību -&gt;veiktās iemaksas valsts vai pašvaldības budžetā</t>
    </r>
    <r>
      <rPr>
        <sz val="9"/>
        <rFont val="Calibri"/>
        <family val="2"/>
        <charset val="186"/>
        <scheme val="minor"/>
      </rPr>
      <t xml:space="preserve"> )</t>
    </r>
  </si>
  <si>
    <t>Daugavpils reģionālā slimnīca, SIA</t>
  </si>
  <si>
    <t>ir (saite uz sab. timekļv. publ. -  Iemaksas valsts budžetā; norādīts par 2024.g.)</t>
  </si>
  <si>
    <t>daļēji (saite uz sab. timekļv. publ. Auditētajiem gada pārskatiem; 2024.g. neatkarīga revidenta ziņojums pievienots sadaļā &gt;https://dpns.gov.lv/index.php/lv/kapit-lsabiedr-bas-p-rskati)</t>
  </si>
  <si>
    <t>2024.gada 3.decembrī Ministru kabinets ar rīkojumu Nr.1018 atbalstīja valsts līdzdalības iegūšanu Slimnīcā</t>
  </si>
  <si>
    <t>ir (saite uz sab. timekļv. publ. -Publiskojamā informācija, 2024.g. pārsk. un atsevišķi pievienots revidenta atzinums)</t>
  </si>
  <si>
    <t>ir (saite uz sab. timekļv. publ. &gt;Veiktās iemaksas valsts budžetā vai pašvaldības budžetā )</t>
  </si>
  <si>
    <t>daļēji (saite uz sab. timekļv.informācija publ.pārskatā)</t>
  </si>
  <si>
    <t>ir (saite uz sab. tīmekļv. publ. Informāciju -&gt; Veiktās iemaksas valsts budžetā)</t>
  </si>
  <si>
    <r>
      <rPr>
        <sz val="9"/>
        <color rgb="FFFF0000"/>
        <rFont val="Calibri"/>
        <family val="2"/>
        <charset val="186"/>
        <scheme val="minor"/>
      </rPr>
      <t>nav</t>
    </r>
    <r>
      <rPr>
        <sz val="9"/>
        <color rgb="FF000000"/>
        <rFont val="Calibri"/>
        <family val="2"/>
        <charset val="186"/>
        <scheme val="minor"/>
      </rPr>
      <t xml:space="preserve"> (saite uz sab. timekļ.publ. 2024.gada neauditēts pārskats)</t>
    </r>
  </si>
  <si>
    <t>ir (saite uz sab. timekļv. publ. Pārskatiem; pievienots 2024.g. neauditēts pārsk., info. Par dividendēm no tā)</t>
  </si>
  <si>
    <t>Nacionālais psihiskās veselības centrs, VISA</t>
  </si>
  <si>
    <t>ir (nepieciešams norādīt arī uzņēmuma reg. Nr. un precizēt pamatkapitālu)</t>
  </si>
  <si>
    <t>ir (saite uz sab. timekļv. publ. Pārskatiem; pievienots 2024.g. pārsk.un atsevišķi  revidenta atzin.)</t>
  </si>
  <si>
    <t>ir (saite uz sab. timekļv. publ. Iemaksas valsts budžetā)</t>
  </si>
  <si>
    <t>ir (saite uz sab. timekļv. publ. Pārskatiem; pievienots 2024.g. pārsk., info. Par dividendēm no gada pārsk.)</t>
  </si>
  <si>
    <t>ir (saite uz sab. timekļv. publ. ar revidenta ziņojumu)</t>
  </si>
  <si>
    <t>ir (saite uz sab. timekļv. publ. Pārskatiem -&gt; gada pārskats; pievienots 2024.g. pārsk. un atsevišķi revidenta ziņojums</t>
  </si>
  <si>
    <t>ir (saite uz sab. timekļv. publ. Pārskatiem -&gt; Iemaksas valsts budžetā - &gt; Pārskats par iemaksām budžetā)</t>
  </si>
  <si>
    <t>Latvijas Digitālās veselības centrs, SIA</t>
  </si>
  <si>
    <t>ir (saite uz sab. timekļv. publ. Par 2022. un 2023. gadu)</t>
  </si>
  <si>
    <r>
      <rPr>
        <sz val="9"/>
        <rFont val="Calibri"/>
        <family val="2"/>
        <charset val="186"/>
        <scheme val="minor"/>
      </rPr>
      <t xml:space="preserve">daļēji </t>
    </r>
    <r>
      <rPr>
        <sz val="9"/>
        <color rgb="FF000000"/>
        <rFont val="Calibri"/>
        <family val="2"/>
        <charset val="186"/>
        <scheme val="minor"/>
      </rPr>
      <t>(saite uz sab. timekļv. publ. -   Zvērināta revidenta pārbaudīts gada pārskats, bet nav pievienots revidenta ziņojums)</t>
    </r>
  </si>
  <si>
    <t>daļēji (saite uz sab. timekļv. publ. -   pievienots 2024.g. pārsk. bez revidenta atzin.)</t>
  </si>
  <si>
    <r>
      <t>ir (saite uz sab. timekļv. publ. Auditētajiem gada pār</t>
    </r>
    <r>
      <rPr>
        <sz val="9"/>
        <rFont val="Calibri"/>
        <family val="2"/>
        <charset val="186"/>
        <scheme val="minor"/>
      </rPr>
      <t>skatiem)</t>
    </r>
  </si>
  <si>
    <t>Uz pārbaudes brīdi nav atjaunoti dati par 2024.gadu sadaļā - Kapitālsabiedrības finanšu rādītāji un veiktie maksājumi valsts budžetā</t>
  </si>
  <si>
    <r>
      <rPr>
        <sz val="9"/>
        <color rgb="FFFF0000"/>
        <rFont val="Calibri"/>
        <family val="2"/>
        <charset val="186"/>
        <scheme val="minor"/>
      </rPr>
      <t>nav</t>
    </r>
    <r>
      <rPr>
        <sz val="9"/>
        <rFont val="Calibri"/>
        <family val="2"/>
        <charset val="186"/>
        <scheme val="minor"/>
      </rPr>
      <t xml:space="preserve">
(norādīts, ka nepastāv līdzdal. citās kapitālsab., bet pastāv līdzdal. citās sab.)</t>
    </r>
  </si>
  <si>
    <t>ir (informācija par par dividendes maks. No gada pārskata)</t>
  </si>
  <si>
    <t>ir (saite uz sab. timekļv. publ. -  Ilgtspējas un Gada pārskati; publ. auditēts 2024.g. pārsk.)</t>
  </si>
  <si>
    <t>ir (saite uz sab. timekļv. publ. - informācija Ilgtspējas un Gada pārskatiā)</t>
  </si>
  <si>
    <r>
      <t>ir (</t>
    </r>
    <r>
      <rPr>
        <sz val="9"/>
        <color rgb="FFFF0000"/>
        <rFont val="Calibri"/>
        <family val="2"/>
        <charset val="186"/>
        <scheme val="minor"/>
      </rPr>
      <t>nepieciešams precizēt pamatkapitāla lielumu</t>
    </r>
    <r>
      <rPr>
        <sz val="9"/>
        <color rgb="FF000000"/>
        <rFont val="Calibri"/>
        <family val="2"/>
        <charset val="186"/>
        <scheme val="minor"/>
      </rPr>
      <t xml:space="preserve"> un norādīt arī uzņēmuma reg. Nr)</t>
    </r>
  </si>
  <si>
    <t>-</t>
  </si>
  <si>
    <t>pamatdarb. apraksts, misija, vīzija</t>
  </si>
  <si>
    <t>ir (saite uz sab. timekļv. publ. -  Uzņēmuma darbība; publicēts 2024.g. pārsk. un atsevišķi revidenta ziņ)</t>
  </si>
  <si>
    <t>daļēji (saite uz sab. timekļv. publ. -  Uzņēmuma darbība -&gt; tabula "Veiktās iemaksas valsts vai pašvaldības budžetā 2019.-2023.")</t>
  </si>
  <si>
    <t>nav informācija</t>
  </si>
  <si>
    <r>
      <t>daļēji (saite uz sab. timekļv. publ. Pārskatiem, publicēts 2024.g. pārsk.</t>
    </r>
    <r>
      <rPr>
        <sz val="9"/>
        <color rgb="FFFF0000"/>
        <rFont val="Calibri"/>
        <family val="2"/>
        <charset val="186"/>
        <scheme val="minor"/>
      </rPr>
      <t xml:space="preserve"> bez revidenta atzin.</t>
    </r>
    <r>
      <rPr>
        <sz val="9"/>
        <rFont val="Calibri"/>
        <family val="2"/>
        <charset val="186"/>
        <scheme val="minor"/>
      </rPr>
      <t>)</t>
    </r>
  </si>
  <si>
    <t>ir (saite uz sab. timekļv. publ. - Finanšu pārskati un rezultatīvie rādītāji)</t>
  </si>
  <si>
    <t>ir (saite uz sab. timekļv. publ. gada pārskatem, publ. auditēts 2024.g. pārsk.)</t>
  </si>
  <si>
    <t>ir (saite uz sab. timekļv. publ. Finanšu pārskatem -&gt; no gada pārskata)</t>
  </si>
  <si>
    <t>SM mājaslapā ievietotajām saitēm uz kapitālsabiedrības tīmekļa vietni ir neprecīzas adreses. Informācija jāmeklē.</t>
  </si>
  <si>
    <r>
      <rPr>
        <sz val="9"/>
        <rFont val="Calibri"/>
        <family val="2"/>
        <charset val="186"/>
        <scheme val="minor"/>
      </rPr>
      <t>ir</t>
    </r>
    <r>
      <rPr>
        <sz val="9"/>
        <color rgb="FF000000"/>
        <rFont val="Calibri"/>
        <family val="2"/>
        <charset val="186"/>
        <scheme val="minor"/>
      </rPr>
      <t xml:space="preserve"> (saite uz sab. timekļv. publ. Finanšu pārskatem, publicēts 2024.g. pārsk. un atsevišķi revidenta ziņ.)</t>
    </r>
  </si>
  <si>
    <r>
      <t xml:space="preserve">ir </t>
    </r>
    <r>
      <rPr>
        <sz val="9"/>
        <color rgb="FFFF0000"/>
        <rFont val="Calibri"/>
        <family val="2"/>
        <charset val="186"/>
        <scheme val="minor"/>
      </rPr>
      <t xml:space="preserve">(nepieciešams precizēt pamatkapitāla lielumu  68 347 231 eiro </t>
    </r>
    <r>
      <rPr>
        <sz val="9"/>
        <rFont val="Calibri"/>
        <family val="2"/>
        <charset val="186"/>
        <scheme val="minor"/>
      </rPr>
      <t>un norādīt arī uzņēmuma reg. Nr.)</t>
    </r>
  </si>
  <si>
    <t>ir (saite uz sab. timekļv. publ. Darbības rādītājiem,  publicēts auditēts 2024.g. pārsk.)</t>
  </si>
  <si>
    <r>
      <t>ir (</t>
    </r>
    <r>
      <rPr>
        <sz val="9"/>
        <color rgb="FFFF0000"/>
        <rFont val="Calibri"/>
        <family val="2"/>
        <charset val="186"/>
        <scheme val="minor"/>
      </rPr>
      <t>nepieciešams precizēt pamatkapitāla lielumu</t>
    </r>
    <r>
      <rPr>
        <sz val="9"/>
        <color rgb="FF000000"/>
        <rFont val="Calibri"/>
        <family val="2"/>
        <charset val="186"/>
        <scheme val="minor"/>
      </rPr>
      <t xml:space="preserve"> un norādīt arī uzņēmuma reg. Nr.)</t>
    </r>
  </si>
  <si>
    <r>
      <t>ir (saite uz sab. timekļv. Finanses, auditēts  2024.g.gada pārskats</t>
    </r>
    <r>
      <rPr>
        <sz val="9"/>
        <color rgb="FFFF0000"/>
        <rFont val="Calibri"/>
        <family val="2"/>
        <charset val="186"/>
        <scheme val="minor"/>
      </rPr>
      <t>.</t>
    </r>
    <r>
      <rPr>
        <sz val="9"/>
        <rFont val="Calibri"/>
        <family val="2"/>
        <charset val="186"/>
        <scheme val="minor"/>
      </rPr>
      <t>)</t>
    </r>
  </si>
  <si>
    <r>
      <rPr>
        <sz val="9"/>
        <rFont val="Calibri"/>
        <family val="2"/>
        <charset val="186"/>
        <scheme val="minor"/>
      </rPr>
      <t>daļēji</t>
    </r>
    <r>
      <rPr>
        <sz val="9"/>
        <color rgb="FF000000"/>
        <rFont val="Calibri"/>
        <family val="2"/>
        <charset val="186"/>
        <scheme val="minor"/>
      </rPr>
      <t xml:space="preserve"> (norādīta inform. par divid. no gada pārskata)</t>
    </r>
  </si>
  <si>
    <t>ir (saite uz sab. timekļv. publ. Finanšu rezult., pievienots auditēts 2024.g. pārsk.)</t>
  </si>
  <si>
    <t>ir (informācija par par dividendes maks. no gada pārskata)</t>
  </si>
  <si>
    <t>ir (saite uz sab. timekļv. publ. Pārskatiem, publicēts auditēts 2024.gada pārskats)</t>
  </si>
  <si>
    <t>ir (saite uz sab. timekļv. publ. auditētajiem gada pārskatiem, publicēts auditēts 2024.g. pārsk.)</t>
  </si>
  <si>
    <t>SM mājaslapā ievietotajām saitēm uz kapitālsabiedrības tīmekļa vietni ir uz mneesošu lapu. Informācija jāmeklē.</t>
  </si>
  <si>
    <r>
      <t>daļēji  (saite uz sab. timekļv. publ. Pārskatiem, publicēts 2024.g. pārsk.</t>
    </r>
    <r>
      <rPr>
        <sz val="9"/>
        <color rgb="FFFF0000"/>
        <rFont val="Calibri"/>
        <family val="2"/>
        <charset val="186"/>
        <scheme val="minor"/>
      </rPr>
      <t xml:space="preserve"> bez revidenta atzin.</t>
    </r>
    <r>
      <rPr>
        <sz val="9"/>
        <rFont val="Calibri"/>
        <family val="2"/>
        <charset val="186"/>
        <scheme val="minor"/>
      </rPr>
      <t>)</t>
    </r>
  </si>
  <si>
    <t>80,58% Veselības ministrija</t>
  </si>
  <si>
    <t>http://www.slimnica.daugavpils.lv/</t>
  </si>
  <si>
    <t>www.mod.gov.lv</t>
  </si>
  <si>
    <t>daļēji (trūkst pilnv. termiņi, padomei nav norādīts atbilstība neatkarīga padomes loc. prasībām)</t>
  </si>
  <si>
    <t>ir (no 2024.gada pārskata 117.lpp)</t>
  </si>
  <si>
    <t>ir (no Ilgtspējas un gada pārskata 2024., 138.lpp)</t>
  </si>
  <si>
    <t>ir (AirBaltic nefinanšu ziņojums ir iekļauts 2024. gada pārskatā, kurā atrodams arī ilgtspējas ziņojums., 30-52 lpp.)</t>
  </si>
  <si>
    <t>ir (nevar identificēt neatkarīga padoms locekļa statusus)</t>
  </si>
  <si>
    <t>daļēji (iekļauts korporatīvās pārvaldības ziņojumā)</t>
  </si>
  <si>
    <r>
      <t>daļēji (tabulā</t>
    </r>
    <r>
      <rPr>
        <u/>
        <sz val="9"/>
        <color rgb="FFFF0000"/>
        <rFont val="Calibri"/>
        <family val="2"/>
        <charset val="186"/>
        <scheme val="minor"/>
      </rPr>
      <t xml:space="preserve"> trūkst aktuāla informācija - sākot ar 2022.g.</t>
    </r>
    <r>
      <rPr>
        <u/>
        <sz val="9"/>
        <color theme="10"/>
        <rFont val="Calibri"/>
        <family val="2"/>
        <charset val="186"/>
        <scheme val="minor"/>
      </rPr>
      <t>; tad attiecīgi no gada pārsk.)</t>
    </r>
  </si>
  <si>
    <t>ir (padomes sastāvam nav norādīts, kas ir neatkarīgi )</t>
  </si>
  <si>
    <t>daļēji (informācija tabulā nav atjaunota kopš 2021.gada)</t>
  </si>
  <si>
    <r>
      <rPr>
        <u/>
        <sz val="9"/>
        <color rgb="FFFF0000"/>
        <rFont val="Calibri"/>
        <family val="2"/>
        <charset val="186"/>
        <scheme val="minor"/>
      </rPr>
      <t xml:space="preserve">nav </t>
    </r>
    <r>
      <rPr>
        <u/>
        <sz val="9"/>
        <color theme="10"/>
        <rFont val="Calibri"/>
        <family val="2"/>
        <charset val="186"/>
        <scheme val="minor"/>
      </rPr>
      <t>(dabības rezultātus nepublicē no 2021.gada.)</t>
    </r>
  </si>
  <si>
    <t>daļēji (publicēts tabulā 2016.-2021.g., nav aktualizēts, dati iegūstami tikai no gada pārskata)</t>
  </si>
  <si>
    <t>Daļēji (informācija ir tikai par 2023.gadu)</t>
  </si>
  <si>
    <t>ir (informācija 151. lpp)</t>
  </si>
  <si>
    <t>www.esakari.lv</t>
  </si>
  <si>
    <t>ir (no finanšu gadu pārskatiem, kā arī iekļauts starpperiodu vadības ziņojumos "Budžeta plāna izpilde")</t>
  </si>
  <si>
    <t>ir (papildu informācija pie sadaļas Bērnu slimnīcas vadība)</t>
  </si>
  <si>
    <t>ir ( informācijā arī pie Korporatīvās pārvaldības ziņojuma 2024.g)</t>
  </si>
  <si>
    <t>ir (neatk. revidenta ziņojumi atsevišķi)</t>
  </si>
  <si>
    <t>daļēji (par periodu līdz 2023.g.)</t>
  </si>
  <si>
    <t>ir (Informācija par valdes atalgojumu un padomes atalgojumu 2024. gadā)</t>
  </si>
  <si>
    <r>
      <t>nav</t>
    </r>
    <r>
      <rPr>
        <sz val="9"/>
        <rFont val="Calibri"/>
        <family val="2"/>
        <charset val="186"/>
        <scheme val="minor"/>
      </rPr>
      <t xml:space="preserve"> (informācija par 2021. gadu)</t>
    </r>
  </si>
  <si>
    <t>daļēji (nav informācija par 2024.gadu)</t>
  </si>
  <si>
    <t>daļēji (nav atjaunota informācija par 2024. gadu)</t>
  </si>
  <si>
    <t>ir (no vadības stapperiodu ziņojumiem)</t>
  </si>
  <si>
    <t>daļēji (informācija atbilst tikai valdei, padomei norādīts sastāvs)</t>
  </si>
  <si>
    <t>daļēji (norādīts tikai par padomei, bet valdei sastāvs un informācija par termiņu)</t>
  </si>
  <si>
    <t>daļēji (vispārēja inf. no gada pārskatiem saņemtās dotācijas)</t>
  </si>
  <si>
    <t>daļēji ( par 2024.gadu no pārskata)</t>
  </si>
  <si>
    <t>ir (no gada pārskata 76.lpp)</t>
  </si>
  <si>
    <t>daļēji (informācija no gada pārskata par 2024. gadu, bet atsauce uz nefinanšu paziņojumu nav)</t>
  </si>
  <si>
    <t>ir ( no Starpperiodu vadības ziņojuma par konkrēto gadu)</t>
  </si>
  <si>
    <t>ir (atsevišķi publicēts saņemtais finansējums un atsevišķi valsts budžeta izlietojums)</t>
  </si>
  <si>
    <t>daļēji (līdz 2023.gadam; par 2024. gadu no Starpperioda ziņojumiem)</t>
  </si>
  <si>
    <t>ir (līdz 2023.gadam atseviķi izdalīta informācija, bet no 2024. gada no pārskata)</t>
  </si>
  <si>
    <t>daļēji (nav par 2024. gadu)</t>
  </si>
  <si>
    <t>ir (publ. Atalgojuma politikas principi; Valdes locekļa atlīdzība)</t>
  </si>
  <si>
    <t>daļēji (par katru gadu informācija atsevišķi pievienota, bet par 2024. gadu nav)</t>
  </si>
  <si>
    <t>Ir izstrādāta Dažādības, vienlīdžiba sun integrāacijas politika</t>
  </si>
  <si>
    <t>ir (no ilgtspējas pārskata par 2024.g. 56.–58.lpp)</t>
  </si>
  <si>
    <t>ir (neatkarīgā revidenta ziņojumi ir atsevišķi)</t>
  </si>
  <si>
    <t>daļēji (nav informācija par termiņiem)</t>
  </si>
  <si>
    <t>ir (trūkst pieņemtie lēmumi par 2020., 2021.g., bet ir pievienoti sākot ar 2023.g.)</t>
  </si>
  <si>
    <t>ir (trūkst neauditēti gada (12 mēn.) pārsk. Iepriekšējos gados)</t>
  </si>
  <si>
    <t>ir (Valdei izmaksātā amata atlīdzība)</t>
  </si>
  <si>
    <t>www.ldvc.lv</t>
  </si>
  <si>
    <t>daļēji (nav informācija par termiņu, izglitibu)</t>
  </si>
  <si>
    <t>daļēji (daļai trūkst pilnvaru term.; publicēts noteiktais valdes atalgojums)</t>
  </si>
  <si>
    <t>ir (Veiktie pasākumi korupcijas risku novēršanai 2023-2024)</t>
  </si>
  <si>
    <t>ir atsevišķi pa gadiem)</t>
  </si>
  <si>
    <t>daļēji (plāns 2023.-2027.gadiem; aktualizēts 2024.g)</t>
  </si>
  <si>
    <t>Informācija ir ievietota nepārskatāmi, t.i. jāmeklē pa  gadiem kad dokuments sagatavots vai kad publicēts.</t>
  </si>
  <si>
    <t>daļēji (izmaksātais atalgojums par 1 mēnesi)</t>
  </si>
  <si>
    <t>daļēji (informācija nepilnīga)</t>
  </si>
  <si>
    <t>ir (publ. Pretkorupc. Pasākumu plāns, kurā norādīta izpilde par 2024.g.)</t>
  </si>
  <si>
    <t>daļēji (nav dati par 2024. gada mērķiem un to izpildi)</t>
  </si>
  <si>
    <t>daļēji ( vadības ziņojumos pa gadiem ir publicēti  īstenošanas rezult., mērķu kartē norādīti stratēģiskie mērķi 2028. g.)</t>
  </si>
  <si>
    <t>daļēji (auditētajiem pārskatiem nav pievienots zvērināta revid. ziņojums)</t>
  </si>
  <si>
    <t>daļēji (tikai par 2024.g.)</t>
  </si>
  <si>
    <t>ir (no gada pārsk. 59.lpp)</t>
  </si>
  <si>
    <t>ir (pie Ilgtspējas pārskats 2024.g.)</t>
  </si>
  <si>
    <t>ir (Slimnīcas vadības atalgojums 19.punkts)</t>
  </si>
  <si>
    <r>
      <rPr>
        <u/>
        <sz val="9"/>
        <color rgb="FFFF0000"/>
        <rFont val="Calibri"/>
        <family val="2"/>
        <charset val="186"/>
        <scheme val="minor"/>
      </rPr>
      <t>nav</t>
    </r>
    <r>
      <rPr>
        <u/>
        <sz val="9"/>
        <color theme="10"/>
        <rFont val="Calibri"/>
        <family val="2"/>
        <charset val="186"/>
        <scheme val="minor"/>
      </rPr>
      <t xml:space="preserve"> ( gada pārskatā pie Personāla izmaksām kopējie vadības izdevumi 185 lpp)</t>
    </r>
  </si>
  <si>
    <r>
      <rPr>
        <u/>
        <sz val="9"/>
        <color rgb="FFFF0000"/>
        <rFont val="Calibri"/>
        <family val="2"/>
        <charset val="186"/>
        <scheme val="minor"/>
      </rPr>
      <t>nav</t>
    </r>
    <r>
      <rPr>
        <u/>
        <sz val="9"/>
        <color theme="10"/>
        <rFont val="Calibri"/>
        <family val="2"/>
        <charset val="186"/>
        <scheme val="minor"/>
      </rPr>
      <t xml:space="preserve"> (info par atalgojuma politikas principiem no ilgtspējas pārskata tikai uz darbiniekiem 88 lpp)</t>
    </r>
  </si>
  <si>
    <t>Valdes un padomes locekļu atlīdzības politika</t>
  </si>
  <si>
    <t>1. finanšu mērķu un nefinanšu mērķu īstenošanas rezultāti vismaz par pēdējiem 5 gadiem</t>
  </si>
  <si>
    <t>2. izstrādātie pārskati vismaz par pēdējiem 5 gadiem</t>
  </si>
  <si>
    <t>3. veiktās iemaksas valsts vai pašvaldības budžetā (tai skaitā dividendes, atskaitījumi, nodokļu maksājumi) vismaz par pēdējiem 5 gadiem</t>
  </si>
  <si>
    <r>
      <t>4. informācija par saņemto valsts vai pašvaldības budžeta finansējumu un tā izlietojumu</t>
    </r>
    <r>
      <rPr>
        <i/>
        <u/>
        <sz val="9"/>
        <color rgb="FF000000"/>
        <rFont val="Calibri"/>
        <family val="2"/>
        <charset val="186"/>
      </rPr>
      <t xml:space="preserve"> (ja attiecināms)</t>
    </r>
    <r>
      <rPr>
        <b/>
        <sz val="9"/>
        <color rgb="FF000000"/>
        <rFont val="Calibri"/>
        <family val="2"/>
        <charset val="186"/>
      </rPr>
      <t xml:space="preserve"> vismaz par pēdējiem 5 gadiem 
</t>
    </r>
  </si>
  <si>
    <r>
      <t xml:space="preserve">5. informācija par padomes </t>
    </r>
    <r>
      <rPr>
        <i/>
        <u/>
        <sz val="9"/>
        <color rgb="FF000000"/>
        <rFont val="Calibri"/>
        <family val="2"/>
        <charset val="186"/>
      </rPr>
      <t>(ja tāda ir izveidota)</t>
    </r>
    <r>
      <rPr>
        <b/>
        <sz val="9"/>
        <color rgb="FF000000"/>
        <rFont val="Calibri"/>
        <family val="2"/>
        <charset val="186"/>
      </rPr>
      <t xml:space="preserve"> un valdes locekļiem (par katru atsevišķi): profesionālā darba pieredze, izglītība, amati citās kapitālsabiedrībās, pilnvaru termiņi, kā arī padomes locekļa atbilstību neatkarīga padomes locekļa kritērijiem</t>
    </r>
  </si>
  <si>
    <t xml:space="preserve">6. informācija par visām paziņotajām kapitālsabiedrības dalībnieku (akcionāru) sapulcēm, tai skaitā par darba kārtību un lēmumiem
</t>
  </si>
  <si>
    <t>8. par iepriekšējā gadā veiktajiem pasākumiem korupcijas riska novēršanai</t>
  </si>
  <si>
    <r>
      <rPr>
        <u/>
        <sz val="9"/>
        <color rgb="FFFF0000"/>
        <rFont val="Calibri"/>
        <family val="2"/>
        <charset val="186"/>
        <scheme val="minor"/>
      </rPr>
      <t>nav</t>
    </r>
    <r>
      <rPr>
        <u/>
        <sz val="9"/>
        <color theme="10"/>
        <rFont val="Calibri"/>
        <family val="2"/>
        <charset val="186"/>
        <scheme val="minor"/>
      </rPr>
      <t xml:space="preserve"> (publ. Atalg.politika tikai darbiniekiem )</t>
    </r>
  </si>
  <si>
    <t>daļēji (no 2024.g. ilgtspējas pārskata 44.lpp)</t>
  </si>
  <si>
    <t>ir (pie 18.punkta)</t>
  </si>
  <si>
    <t>ir (skatīt dalībnieku sapulces 2024. gadā)</t>
  </si>
  <si>
    <r>
      <rPr>
        <u/>
        <sz val="10"/>
        <color rgb="FFFF0000"/>
        <rFont val="Calibri"/>
        <family val="2"/>
        <charset val="186"/>
        <scheme val="minor"/>
      </rPr>
      <t>nav</t>
    </r>
    <r>
      <rPr>
        <u/>
        <sz val="10"/>
        <color theme="10"/>
        <rFont val="Calibri"/>
        <family val="2"/>
        <charset val="186"/>
        <scheme val="minor"/>
      </rPr>
      <t xml:space="preserve"> (publ. Atalg.politika tikai darbiniekiem )</t>
    </r>
  </si>
  <si>
    <t>daļēji (par valdes atalgojumu tikai apjoms, politikas nav)</t>
  </si>
  <si>
    <t>daļēji (publ. Atalgojuma politika, atsauce uz ārējiem normatīviem)</t>
  </si>
  <si>
    <t>daļēji (par valdes atalgojumu tikai apjoms, politika par darbiniekiem, par valdi un padomi nav)</t>
  </si>
  <si>
    <t>daļēji (publicēts noteiktais valdes atalgojums, atlīdzības politika tikai par darbiniekiem)</t>
  </si>
  <si>
    <t>daļēji (atalgojuma politikas principi no gada pārskata 87.lpp)</t>
  </si>
  <si>
    <r>
      <rPr>
        <u/>
        <sz val="9"/>
        <color rgb="FFFF0000"/>
        <rFont val="Calibri"/>
        <family val="2"/>
        <charset val="186"/>
        <scheme val="minor"/>
      </rPr>
      <t>nav</t>
    </r>
    <r>
      <rPr>
        <u/>
        <sz val="9"/>
        <color theme="10"/>
        <rFont val="Calibri"/>
        <family val="2"/>
        <charset val="186"/>
        <scheme val="minor"/>
      </rPr>
      <t xml:space="preserve"> (atlīdzības politika par darbiniekiem, par valdi nav)</t>
    </r>
  </si>
  <si>
    <t>ir (Personāla politika, t.sk. atalgojuma un motivēšanas politikas principi,padomes un valdes loc. atalog. inform. pie sadaļas korporativa-parvaldiba)</t>
  </si>
  <si>
    <t>daļēji (noteikts atalgojuma apmērs)</t>
  </si>
  <si>
    <t>daļēji (Nolikums par personāla darba samaks.; vadības atalg. pie "Informācijas par slimnīcas valdi")</t>
  </si>
  <si>
    <t>daļēji (par valdes atalgojumu tikai apjoms, politika tikai darbiniekiem)</t>
  </si>
  <si>
    <t>ir (gada pārskts 2024.gadam neauditēts)</t>
  </si>
  <si>
    <t>daļēji (sadaļā Deleģēšanas līgumi un no gada pārsk.)</t>
  </si>
  <si>
    <t>Daļēji (informācija ir tikai līdz 2023.gadam)</t>
  </si>
  <si>
    <t>daļēji (atsauce uz ārējiem normatīviem)</t>
  </si>
  <si>
    <t>7. Likuma 58.panta pirmās daļas trešā punkta j apakšpunkts</t>
  </si>
  <si>
    <t>Paziņojumu par korporatīvo pārvaldību par 2024. finanšu gadu</t>
  </si>
  <si>
    <t>Nefinanšu paziņojumi vai konsolidētie nefinanšu paziņojumi par 2024 finanšu gadu</t>
  </si>
  <si>
    <t>Informācija par katram valdes vai padomes loceklim noteikto mēneša atlīdzību un tās apmēra izmaiņām visā amata pildīšanas periodā, kā arī par izmaksāto amata atlīdzību, prēmiju apmēru un citiem saņemtajiem maksājumiem (piemēram, amata pienākumu izpildes nodrošināšanas izdevumu kompensācijām) katrā gadā</t>
  </si>
  <si>
    <t>daļēji (trūkst pilnv. term.; publicēta arī Valdes locekļa valsts amatpersonas deklarācija stājoties amatā)</t>
  </si>
  <si>
    <t>daļēji (nav pievienots vadības ziņojums un zvērināta revidenta atzinums)</t>
  </si>
  <si>
    <t>daļēji ( nav pievienots neatk. revidenta ziņojums)</t>
  </si>
  <si>
    <t>daļēji (publ. tikai 2024.g. dalībnieku sapulc. darba kārtības, trūkst inform. par pieņemt. lēm.)</t>
  </si>
  <si>
    <t>ir (plāns 2023.-2026.g., kurā ir norādīts izpildes rezultāts pa gadiem)</t>
  </si>
  <si>
    <t>joprojām pie 2019.g. mērķiem Kapitālsabiedrības finanšu un nefinanšu mērķu īstenošanas rezultāti pievienots nepareizs pielikums - kādas personas sezonas abonements, trūkst mērķu 2021.g.)</t>
  </si>
  <si>
    <t>Nepieciešams veikt izmaiņas pie citas fianšu informācijas https://www.vni.lv/par-mums/par-uznemumu# Citi finanšu pārskati.</t>
  </si>
  <si>
    <t>daļēji (inform. no gada pārskata)</t>
  </si>
  <si>
    <t>daļēji (no gada pārskata - Saņemtās valsts dotācijas)</t>
  </si>
  <si>
    <t>ir (pulb. Ilgtspējas pārskatā par 2024.g no 47. lpp)</t>
  </si>
  <si>
    <t>ir (pulb. Ilgtspējas pārskatā par 2024.g. 3.lpp)</t>
  </si>
  <si>
    <t>daļēji (publ. Korporat. pārv. -&gt; VNĪ stratēģisko mērķu izpilde, dati par 2023. un 2024.gadu)</t>
  </si>
  <si>
    <t>daļēji (atlīdzības politikā iekļauta norma no MK noteikumiem)</t>
  </si>
  <si>
    <t>ir (plānotie un sasniegtie finanšu un nefinanšu mērķi 2020.-2024.g.)</t>
  </si>
  <si>
    <t>ir (veiktie nodokļu maksājumi 2020.-2024.g.)</t>
  </si>
  <si>
    <t>daļēji (publicēti KM lēmumi un protokoli; nav inform par sapulces sasaukšanu un darba kārtību)</t>
  </si>
  <si>
    <t>daļēji (informācija par darba samasu publ. pie 2023. g daļēji (par valdes atalgojumu tikai apjoms, politikas nav).; KM lēmums par valdes prēmiju pievienots 2024.g.)</t>
  </si>
  <si>
    <t>ir (atsevišķi padomei un valdei)</t>
  </si>
  <si>
    <t>ir (pie sadaļas AS "Latvenergo" akcionāru sapulces lēmumi)</t>
  </si>
  <si>
    <t>ir (konsolidētais nefin. paziņ. iekļauts vadības ziņojumā (ilgtsp. pārsk. no 60.lpp))</t>
  </si>
  <si>
    <t>ir (no ilgtspējas pārskata 171.lpp)</t>
  </si>
  <si>
    <r>
      <rPr>
        <u/>
        <sz val="9"/>
        <color rgb="FFFF0000"/>
        <rFont val="Calibri"/>
        <family val="2"/>
        <charset val="186"/>
        <scheme val="minor"/>
      </rPr>
      <t>nav</t>
    </r>
    <r>
      <rPr>
        <u/>
        <sz val="9"/>
        <color theme="10"/>
        <rFont val="Calibri"/>
        <family val="2"/>
        <charset val="186"/>
        <scheme val="minor"/>
      </rPr>
      <t xml:space="preserve"> (atsauce uz normatīviem aktiem)</t>
    </r>
  </si>
  <si>
    <t>ir (no gada pārskata 54.lpp)</t>
  </si>
  <si>
    <t>ir ( no gada pārskata), ir atsauce uz Ilgtspējas pārskatu</t>
  </si>
  <si>
    <t>nav attiecināms
ir (no gada pārskata 12.lpp)</t>
  </si>
  <si>
    <t>daļēji (vispārējie principi un no gada pārskata)</t>
  </si>
  <si>
    <t>daļēji (no inf. par finanšu rādītājiem)</t>
  </si>
  <si>
    <t>daļēji (public. Atalgojuma politika, algu diapazons administr. fukcijai (iekļaujot valdes loc.); bet par vadības atalg. norādīts MK notiekumie, kas ir spēku zaudējuši)</t>
  </si>
  <si>
    <t>daļēji (2024. pārskatam trūkst revidenta atzinums)</t>
  </si>
  <si>
    <t>daļēji (par valdes atalgojumu tikai apjoms, politikas nav - nosaka kultūras ministrs)</t>
  </si>
  <si>
    <t>Kapitālsabiedrība likvidēta reorganizējot 02.01.2025. Informācija vēsturiska</t>
  </si>
  <si>
    <t>- (līdz 2023.g.)</t>
  </si>
  <si>
    <t>nav aktuāls</t>
  </si>
  <si>
    <t>netiek vērtēts</t>
  </si>
  <si>
    <t>- (no gada pārskatiem "Darbības rezultāti un mērķu izpilde")</t>
  </si>
  <si>
    <t>ir (neauditēts)</t>
  </si>
  <si>
    <t>daļēji (zem sadaļas par 2024.gada rādītājiem parādās 2023.gads, no gada pārksata)</t>
  </si>
  <si>
    <t>daļēji (gada pārskatam nav neatk. revidenta ziņojums)</t>
  </si>
  <si>
    <t>daļēji (nav pievienots 2024.g.; informācija no 2024.g. finanšu pārskata)</t>
  </si>
  <si>
    <t>ir (gada pārskatā 35.lpp)</t>
  </si>
  <si>
    <t>ir (gada pārskatā)</t>
  </si>
  <si>
    <t>ir (no gada pārskata "ES un valsts budžeta projektu līdzekļu kustība")</t>
  </si>
  <si>
    <t>ir (“Latvijas dzelzceļš” koncerna 
personāla vadības un atalgojuma politika)</t>
  </si>
  <si>
    <t>ir
(ilgtspējas pārskatā 196 lpp)</t>
  </si>
  <si>
    <t>ir (ilgtspējas pārskatā 192 lpp)</t>
  </si>
  <si>
    <t>daļēji (2024.g. pārsk. nav pievienots revidenta atzin.)</t>
  </si>
  <si>
    <t>daļēji (no pārskata)</t>
  </si>
  <si>
    <t>daļēji (trūkst informācija par vēsturiskajām akcionāru sapulcēm)</t>
  </si>
  <si>
    <t>ir (publ. Pretkorupcijas pasākumu izpilde, 2024. pārsk. g.)</t>
  </si>
  <si>
    <t>nav attiecināms</t>
  </si>
  <si>
    <t>daļēji (trūkst revidenta ziņojums)</t>
  </si>
  <si>
    <t>ir (darbības rezultāti)</t>
  </si>
  <si>
    <t>daļēji (atsauce uz ārējiem normatīviem un dalībnieku sapulces lēmumu)</t>
  </si>
  <si>
    <t>ir (2024. gada pārskatam nav pievienots revidenta ziņojums)</t>
  </si>
  <si>
    <t>ir (Izstradātie pārskati)</t>
  </si>
  <si>
    <t xml:space="preserve">daļēji (Oficiālā informācija: Informācija par kapitālsabiedrības valdi pie 2023.gada, trūkst pilnv. term.) </t>
  </si>
  <si>
    <t>daļēji (ir tēmas par ko tika sasauktas sapulces, bet trūkst lēmumi; pie Oficiālās informācijas ir publicēti dažādi KM lēmumi, bet inform. nav pārskatāma)</t>
  </si>
  <si>
    <t>daļēji (Oficiālā informācija: Darbinieku darba samaksas noteikšanas kārtība; valdes loc. atalgojums pie informācijas par valdi)</t>
  </si>
  <si>
    <t>daļēji (publ. Atalgojuma pamatprincipi , kur valdes atalgojuma noteikšanā atsauce uz ārējo normatīvu)</t>
  </si>
  <si>
    <t>daļēji (nav pievienots zvērināta revidenta atzinums)</t>
  </si>
  <si>
    <t>ir (informācija pamatā no gada pārsk., publicēti ir arī projekta finans. līg.)</t>
  </si>
  <si>
    <t>ir (pie &gt;Dokumenti)</t>
  </si>
  <si>
    <t>daļēji (publ. Atalgojuma politikas pamatprincipi, kurā atsauce uz ārējiem normatīviem; pievienots dok. pie informācijas par valdi)</t>
  </si>
  <si>
    <r>
      <t xml:space="preserve">daļēji (publ. tikai nefinanšu rezult. Rādītāji 2020.-2023.g. </t>
    </r>
    <r>
      <rPr>
        <u/>
        <sz val="9"/>
        <color rgb="FFFF0000"/>
        <rFont val="Calibri"/>
        <family val="2"/>
        <charset val="186"/>
        <scheme val="minor"/>
      </rPr>
      <t>nav aktualizēts par 2024.gadu</t>
    </r>
    <r>
      <rPr>
        <u/>
        <sz val="9"/>
        <color theme="10"/>
        <rFont val="Calibri"/>
        <family val="2"/>
        <charset val="186"/>
        <scheme val="minor"/>
      </rPr>
      <t>)</t>
    </r>
  </si>
  <si>
    <r>
      <t xml:space="preserve">daļēji (norādīta samaksāto nodokļu kopsumma, </t>
    </r>
    <r>
      <rPr>
        <u/>
        <sz val="9"/>
        <color rgb="FFFF0000"/>
        <rFont val="Calibri"/>
        <family val="2"/>
        <charset val="186"/>
        <scheme val="minor"/>
      </rPr>
      <t>nav aktualizēts par 2024.gadu</t>
    </r>
    <r>
      <rPr>
        <u/>
        <sz val="9"/>
        <color theme="10"/>
        <rFont val="Calibri"/>
        <family val="2"/>
        <charset val="186"/>
        <scheme val="minor"/>
      </rPr>
      <t>)</t>
    </r>
  </si>
  <si>
    <t>daļēji (publ. inform. par saņemto finansējumu, bet trūkst par tā izlietojumu un  nav aktualizēts par 2024.gadu)</t>
  </si>
  <si>
    <r>
      <rPr>
        <u/>
        <sz val="9"/>
        <color rgb="FFFF0000"/>
        <rFont val="Calibri"/>
        <family val="2"/>
        <charset val="186"/>
        <scheme val="minor"/>
      </rPr>
      <t>nav</t>
    </r>
    <r>
      <rPr>
        <u/>
        <sz val="9"/>
        <color theme="10"/>
        <rFont val="Calibri"/>
        <family val="2"/>
        <charset val="186"/>
        <scheme val="minor"/>
      </rPr>
      <t xml:space="preserve"> (public. atalgojuma polit. principi; trūkst vadības atalgojums)</t>
    </r>
  </si>
  <si>
    <r>
      <rPr>
        <u/>
        <sz val="9"/>
        <color rgb="FFFF0000"/>
        <rFont val="Calibri"/>
        <family val="2"/>
        <charset val="186"/>
        <scheme val="minor"/>
      </rPr>
      <t>nav</t>
    </r>
    <r>
      <rPr>
        <u/>
        <sz val="9"/>
        <color theme="10"/>
        <rFont val="Calibri"/>
        <family val="2"/>
        <charset val="186"/>
        <scheme val="minor"/>
      </rPr>
      <t xml:space="preserve"> (publ. Inform, ka Sabiedrības valdes locekļu atalgojumu nosaka kultūras ministrs atbilstoši Sabiedrības lielumu raksturojošiem kritērijiem)</t>
    </r>
  </si>
  <si>
    <t>ir (publ. KM lēmumi par mēneša atlīdzības un prēmijas noteikšanu valdei)</t>
  </si>
  <si>
    <t>daļēji (no gada pārskata, publ. deleģējuma līgums)</t>
  </si>
  <si>
    <r>
      <rPr>
        <u/>
        <sz val="9"/>
        <color rgb="FFFF0000"/>
        <rFont val="Calibri"/>
        <family val="2"/>
        <charset val="186"/>
        <scheme val="minor"/>
      </rPr>
      <t xml:space="preserve">nav </t>
    </r>
    <r>
      <rPr>
        <u/>
        <sz val="9"/>
        <color theme="10"/>
        <rFont val="Calibri"/>
        <family val="2"/>
        <charset val="186"/>
        <scheme val="minor"/>
      </rPr>
      <t>(atlīdzības politika par darbiniekiem, par valdi nav)</t>
    </r>
  </si>
  <si>
    <t>daļēji (nav gada pārskata par 2021.gadu, nav revid. ziņojuma)</t>
  </si>
  <si>
    <r>
      <rPr>
        <u/>
        <sz val="9"/>
        <color rgb="FFFF0000"/>
        <rFont val="Calibri"/>
        <family val="2"/>
        <charset val="186"/>
        <scheme val="minor"/>
      </rPr>
      <t>nav</t>
    </r>
    <r>
      <rPr>
        <u/>
        <sz val="9"/>
        <color theme="10"/>
        <rFont val="Calibri"/>
        <family val="2"/>
        <charset val="186"/>
        <scheme val="minor"/>
      </rPr>
      <t xml:space="preserve"> (informācija par darbienieku darba samaksu tiek aktualizēta katru gadu, par valdi nav)</t>
    </r>
  </si>
  <si>
    <r>
      <rPr>
        <u/>
        <sz val="9"/>
        <color rgb="FFFF0000"/>
        <rFont val="Calibri"/>
        <family val="2"/>
        <charset val="186"/>
        <scheme val="minor"/>
      </rPr>
      <t>nav</t>
    </r>
    <r>
      <rPr>
        <u/>
        <sz val="9"/>
        <color theme="10"/>
        <rFont val="Calibri"/>
        <family val="2"/>
        <charset val="186"/>
        <scheme val="minor"/>
      </rPr>
      <t xml:space="preserve"> (informācija tikai par mēneša atlīdzību)</t>
    </r>
  </si>
  <si>
    <t>dalībn. sapulcēm 2020.g. pievienotajiem dokumentiem saite nedarbojas</t>
  </si>
  <si>
    <t>ir (līdz 2020. gada ir detalizēta informācija, bet no 2022. kopsumma, +detalizētāk no gada pārsk.)</t>
  </si>
  <si>
    <t>ir (no 2024.g. pārsk. Vadības ziņojuma 79.lpp "Korupcijas un interešu konfliktu risku vadība")</t>
  </si>
  <si>
    <t>daļēji (darba samaksas principi, vadības atalg., bet nav politika.)</t>
  </si>
  <si>
    <t>ir (Ilgtspējas pārskats par 2024.g. no 70.lpp)</t>
  </si>
  <si>
    <t>ir (Ilgtspējas pārskats par 2024.g., atsauce gada pārskatā)</t>
  </si>
  <si>
    <t>daļēji (publicēti kons. pārsk. par 2023. un 2024.g., trūkst starpper. pārskati)</t>
  </si>
  <si>
    <t>daļēji (no gada pārsk)</t>
  </si>
  <si>
    <t>daļēji (no konsol. gada pārsk. 2024., 2023.g. - Valsts dotācijas; informācija par ES projektiem https://www.tet.lv/par-mums/es-strukturfondu-projekti.)</t>
  </si>
  <si>
    <t>daļēji (no Ilgspējas pārskata)</t>
  </si>
  <si>
    <t>ir (no Ilgspējas pārskata no 4 lpp)</t>
  </si>
  <si>
    <t>ir (publicēts Ilgtspējas pārskta par 2024. gadu, bet atsauce uz nefinanšu paziņojumu nav, auditēts nav)</t>
  </si>
  <si>
    <t>informāciju grūti atrast. Ir publicēts Tet grupas rīcības kodekss ar norādi uz cilvēktiesībām, iekļaujošu, dažādībai atvērtu, no aizskaršanas brīvu darba vidi</t>
  </si>
  <si>
    <t>daļēji (no finanšu pārskatiem 2024.g 78 lpp)</t>
  </si>
  <si>
    <t>ir (no gada pārsk.Valsts budžeta finansējums un tā izlietojums)</t>
  </si>
  <si>
    <t>ir (par valdi un par padomi atsevišķi)</t>
  </si>
  <si>
    <r>
      <rPr>
        <u/>
        <sz val="9"/>
        <color rgb="FFFF0000"/>
        <rFont val="Calibri"/>
        <family val="2"/>
        <charset val="186"/>
        <scheme val="minor"/>
      </rPr>
      <t xml:space="preserve">nav </t>
    </r>
    <r>
      <rPr>
        <u/>
        <sz val="9"/>
        <color theme="10"/>
        <rFont val="Calibri"/>
        <family val="2"/>
        <charset val="186"/>
        <scheme val="minor"/>
      </rPr>
      <t>(public. Inform. par darbinieku atlīdz., nav padomes un valdes atl. politika)</t>
    </r>
  </si>
  <si>
    <t>ir (no gada pārsk. 49. lpp)</t>
  </si>
  <si>
    <t>daļēji (informācija no Ilgtspējas pārskata par 2024. gadu, 73 lpp)</t>
  </si>
  <si>
    <t>ir (publicēti 2024. gadā veiktie pasākumi korupcijas riska novēršanai)</t>
  </si>
  <si>
    <r>
      <rPr>
        <u/>
        <sz val="9"/>
        <color rgb="FFFF0000"/>
        <rFont val="Calibri"/>
        <family val="2"/>
        <charset val="186"/>
        <scheme val="minor"/>
      </rPr>
      <t>nav</t>
    </r>
    <r>
      <rPr>
        <u/>
        <sz val="9"/>
        <color theme="10"/>
        <rFont val="Calibri"/>
        <family val="2"/>
        <charset val="186"/>
        <scheme val="minor"/>
      </rPr>
      <t xml:space="preserve"> (nav atlīdz politikas valdei; informācija par atalgojuma lielumu 2025. jūnijā)</t>
    </r>
  </si>
  <si>
    <t>daļēji (Stratēģijas ietvars publ. par 2025-2027.g.) izpilde pie gada pārskatiem</t>
  </si>
  <si>
    <t xml:space="preserve">ir (no 2024. gada ilgtspējas pārsk. vadības ziņojuma (47 lpp) - netiek saņemtas valsts dotācijas vai izmantoti kredītiest. aizņēmumi) </t>
  </si>
  <si>
    <t>daļēji (finanšu mērķi no gada pārskatiem, nefinanšu atsevišķi)</t>
  </si>
  <si>
    <t>https://www.pasts.lv/mes/parskati-un-statistika/finansu-informacija#korporativaparvaldiba vietnē novecojusi informācija par iemaksām budžetā un no budžeta saņemto finansējumu 2016-2020.gadi</t>
  </si>
  <si>
    <t>daļēji (public. atalgojuma politika darbinikiem, atalgojums norādīts pie informācijas par valdi un nav par padomi)</t>
  </si>
  <si>
    <t>daļēji (publicēti valdes vērtējmi par darbības rezult. līdz 2023.gadam)</t>
  </si>
  <si>
    <t>daļēji (no valdes vērtējuma līdz 2023.g.)</t>
  </si>
  <si>
    <t>&gt;90-100%</t>
  </si>
  <si>
    <t>&gt;80-90%</t>
  </si>
  <si>
    <t>&gt;70-80%</t>
  </si>
  <si>
    <t>&gt;50-70%</t>
  </si>
  <si>
    <t>&lt;50%</t>
  </si>
  <si>
    <t>Izpilda - 35</t>
  </si>
  <si>
    <t>Daļēji izpilda - 25</t>
  </si>
  <si>
    <t>Pienācīgi neizpilda - 5</t>
  </si>
  <si>
    <t>nav (bija par 2023. gadu)</t>
  </si>
  <si>
    <t>KDT - kapitākdaļu turētāji</t>
  </si>
  <si>
    <t>Kapitāldaļu turētāji (KTD) - MINISTRIJAS</t>
  </si>
  <si>
    <t>Kapitāldaļu turētāji (KTD) - CITAS IESTĀDES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</si>
</sst>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426]yyyy/mm/dd"/>
    <numFmt numFmtId="166" formatCode="0.0"/>
  </numFmts>
  <fonts count="47">
    <font>
      <sz val="11"/>
      <color theme="1"/>
      <name val="Calibri"/>
      <family val="2"/>
      <charset val="186"/>
      <scheme val="minor"/>
    </font>
    <font>
      <b/>
      <sz val="10"/>
      <color rgb="FF000000"/>
      <name val="Calibri"/>
      <family val="2"/>
      <charset val="186"/>
      <scheme val="minor"/>
    </font>
    <font>
      <sz val="10"/>
      <color rgb="FF000000"/>
      <name val="Calibri"/>
      <family val="2"/>
      <charset val="186"/>
      <scheme val="minor"/>
    </font>
    <font>
      <sz val="9"/>
      <color rgb="FF000000"/>
      <name val="Calibri"/>
      <family val="2"/>
      <charset val="186"/>
      <scheme val="minor"/>
    </font>
    <font>
      <b/>
      <sz val="11"/>
      <color rgb="FF000000"/>
      <name val="Calibri"/>
      <family val="2"/>
      <charset val="186"/>
      <scheme val="minor"/>
    </font>
    <font>
      <sz val="9"/>
      <name val="Calibri"/>
      <family val="2"/>
      <charset val="186"/>
      <scheme val="minor"/>
    </font>
    <font>
      <b/>
      <sz val="9"/>
      <color rgb="FF000000"/>
      <name val="Calibri"/>
      <family val="2"/>
      <charset val="186"/>
      <scheme val="minor"/>
    </font>
    <font>
      <sz val="9"/>
      <color theme="1"/>
      <name val="Calibri"/>
      <family val="2"/>
      <charset val="186"/>
      <scheme val="minor"/>
    </font>
    <font>
      <u/>
      <sz val="11"/>
      <color theme="10"/>
      <name val="Calibri"/>
      <family val="2"/>
      <charset val="186"/>
      <scheme val="minor"/>
    </font>
    <font>
      <sz val="9"/>
      <color rgb="FFFF0000"/>
      <name val="Calibri"/>
      <family val="2"/>
      <charset val="186"/>
      <scheme val="minor"/>
    </font>
    <font>
      <b/>
      <sz val="9"/>
      <color theme="1"/>
      <name val="Calibri"/>
      <family val="2"/>
      <charset val="186"/>
      <scheme val="minor"/>
    </font>
    <font>
      <u/>
      <sz val="9"/>
      <color rgb="FFFF0000"/>
      <name val="Calibri"/>
      <family val="2"/>
      <charset val="186"/>
      <scheme val="minor"/>
    </font>
    <font>
      <b/>
      <sz val="9"/>
      <color rgb="FF000000"/>
      <name val="Calibri"/>
      <family val="2"/>
      <charset val="186"/>
    </font>
    <font>
      <sz val="9"/>
      <color rgb="FF000000"/>
      <name val="Calibri"/>
      <family val="2"/>
      <charset val="186"/>
    </font>
    <font>
      <i/>
      <sz val="9"/>
      <color rgb="FF000000"/>
      <name val="Calibri"/>
      <family val="2"/>
      <charset val="186"/>
    </font>
    <font>
      <u/>
      <sz val="9"/>
      <color rgb="FF0563C1"/>
      <name val="Calibri"/>
      <family val="2"/>
      <charset val="186"/>
    </font>
    <font>
      <u/>
      <sz val="9"/>
      <color theme="10"/>
      <name val="Calibri"/>
      <family val="2"/>
      <charset val="186"/>
      <scheme val="minor"/>
    </font>
    <font>
      <i/>
      <sz val="9"/>
      <color rgb="FF000000"/>
      <name val="Calibri"/>
      <family val="2"/>
      <charset val="186"/>
      <scheme val="minor"/>
    </font>
    <font>
      <sz val="9"/>
      <color indexed="81"/>
      <name val="Tahoma"/>
      <family val="2"/>
      <charset val="186"/>
    </font>
    <font>
      <sz val="9"/>
      <name val="Calibri"/>
      <family val="2"/>
      <charset val="186"/>
    </font>
    <font>
      <i/>
      <sz val="9"/>
      <name val="Calibri"/>
      <family val="2"/>
      <charset val="186"/>
    </font>
    <font>
      <sz val="9"/>
      <color rgb="FFFF0000"/>
      <name val="Calibri"/>
      <family val="2"/>
      <charset val="186"/>
    </font>
    <font>
      <i/>
      <u/>
      <sz val="9"/>
      <color rgb="FF000000"/>
      <name val="Calibri"/>
      <family val="2"/>
      <charset val="186"/>
    </font>
    <font>
      <i/>
      <u/>
      <sz val="9"/>
      <color theme="10"/>
      <name val="Calibri"/>
      <family val="2"/>
      <charset val="186"/>
      <scheme val="minor"/>
    </font>
    <font>
      <b/>
      <sz val="9"/>
      <color indexed="81"/>
      <name val="Tahoma"/>
      <family val="2"/>
      <charset val="186"/>
    </font>
    <font>
      <b/>
      <sz val="8"/>
      <color rgb="FF000000"/>
      <name val="Calibri"/>
      <family val="2"/>
      <charset val="186"/>
      <scheme val="minor"/>
    </font>
    <font>
      <b/>
      <sz val="9"/>
      <name val="Calibri"/>
      <family val="2"/>
      <charset val="186"/>
      <scheme val="minor"/>
    </font>
    <font>
      <sz val="10"/>
      <color rgb="FFFF0000"/>
      <name val="Calibri"/>
      <family val="2"/>
      <charset val="186"/>
      <scheme val="minor"/>
    </font>
    <font>
      <u/>
      <sz val="8"/>
      <color theme="10"/>
      <name val="Calibri"/>
      <family val="2"/>
      <charset val="186"/>
      <scheme val="minor"/>
    </font>
    <font>
      <i/>
      <u/>
      <sz val="11"/>
      <color theme="10"/>
      <name val="Calibri"/>
      <family val="2"/>
      <charset val="186"/>
      <scheme val="minor"/>
    </font>
    <font>
      <u/>
      <sz val="10"/>
      <color theme="10"/>
      <name val="Calibri"/>
      <family val="2"/>
      <charset val="186"/>
      <scheme val="minor"/>
    </font>
    <font>
      <u/>
      <sz val="9"/>
      <name val="Calibri"/>
      <family val="2"/>
      <charset val="186"/>
      <scheme val="minor"/>
    </font>
    <font>
      <sz val="7"/>
      <color rgb="FF58595B"/>
      <name val="Verdana"/>
      <family val="2"/>
      <charset val="186"/>
    </font>
    <font>
      <u/>
      <sz val="11"/>
      <color theme="4" tint="-0.24994659260841701"/>
      <name val="Calibri"/>
      <family val="2"/>
      <charset val="186"/>
      <scheme val="minor"/>
    </font>
    <font>
      <sz val="11"/>
      <color theme="4" tint="-0.249977111117893"/>
      <name val="Calibri"/>
      <family val="2"/>
      <charset val="186"/>
      <scheme val="minor"/>
    </font>
    <font>
      <sz val="9"/>
      <color rgb="FF212529"/>
      <name val="RobustaTLPro-Medium"/>
    </font>
    <font>
      <sz val="9"/>
      <color rgb="FF212529"/>
      <name val="Calibri"/>
      <family val="2"/>
      <charset val="186"/>
      <scheme val="minor"/>
    </font>
    <font>
      <b/>
      <i/>
      <sz val="9"/>
      <name val="Calibri"/>
      <family val="2"/>
      <charset val="186"/>
    </font>
    <font>
      <i/>
      <u/>
      <sz val="10"/>
      <color theme="10"/>
      <name val="Calibri"/>
      <family val="2"/>
      <charset val="186"/>
      <scheme val="minor"/>
    </font>
    <font>
      <sz val="9"/>
      <color theme="10"/>
      <name val="Calibri"/>
      <family val="2"/>
      <charset val="186"/>
      <scheme val="minor"/>
    </font>
    <font>
      <sz val="9"/>
      <color indexed="81"/>
      <name val="Tahoma"/>
      <charset val="1"/>
    </font>
    <font>
      <b/>
      <i/>
      <sz val="9"/>
      <color rgb="FFFF0000"/>
      <name val="Calibri"/>
      <family val="2"/>
      <charset val="186"/>
      <scheme val="minor"/>
    </font>
    <font>
      <u/>
      <sz val="10"/>
      <color rgb="FFFF0000"/>
      <name val="Calibri"/>
      <family val="2"/>
      <charset val="186"/>
      <scheme val="minor"/>
    </font>
    <font>
      <i/>
      <sz val="9"/>
      <color indexed="81"/>
      <name val="Tahoma"/>
      <family val="2"/>
      <charset val="186"/>
    </font>
    <font>
      <i/>
      <sz val="9"/>
      <name val="Calibri"/>
      <family val="2"/>
      <charset val="186"/>
      <scheme val="minor"/>
    </font>
    <font>
      <sz val="9"/>
      <color rgb="FF0563C1"/>
      <name val="Calibri"/>
      <family val="2"/>
      <charset val="186"/>
      <scheme val="minor"/>
    </font>
    <font>
      <b/>
      <u/>
      <sz val="11"/>
      <color rgb="FF58595B"/>
      <name val="Calibri"/>
      <family val="2"/>
      <charset val="186"/>
      <scheme val="minor"/>
    </font>
  </fonts>
  <fills count="1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79998168889431442"/>
        <bgColor rgb="FFFFFFCC"/>
      </patternFill>
    </fill>
    <fill>
      <patternFill patternType="solid">
        <fgColor theme="7" tint="0.79998168889431442"/>
        <bgColor auto="1"/>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ED1CE"/>
        <bgColor indexed="64"/>
      </patternFill>
    </fill>
    <fill>
      <patternFill patternType="solid">
        <fgColor rgb="FFE8E2BE"/>
        <bgColor indexed="64"/>
      </patternFill>
    </fill>
    <fill>
      <patternFill patternType="solid">
        <fgColor theme="9" tint="-0.249977111117893"/>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thin">
        <color indexed="64"/>
      </left>
      <right style="thin">
        <color indexed="64"/>
      </right>
      <top/>
      <bottom/>
      <diagonal/>
    </border>
  </borders>
  <cellStyleXfs count="2">
    <xf numFmtId="0" fontId="0" fillId="0" borderId="0"/>
    <xf numFmtId="0" fontId="8" fillId="0" borderId="0" applyNumberFormat="0" applyFill="0" applyBorder="0" applyAlignment="0" applyProtection="0"/>
  </cellStyleXfs>
  <cellXfs count="204">
    <xf numFmtId="0" fontId="0" fillId="0" borderId="0" xfId="0"/>
    <xf numFmtId="0" fontId="2" fillId="0" borderId="0" xfId="0" applyFont="1"/>
    <xf numFmtId="0" fontId="2" fillId="0" borderId="0" xfId="0" applyFont="1" applyAlignment="1">
      <alignment horizontal="center" vertical="center"/>
    </xf>
    <xf numFmtId="3" fontId="2" fillId="0" borderId="0" xfId="0" applyNumberFormat="1" applyFont="1" applyAlignment="1">
      <alignment horizontal="center" vertical="center"/>
    </xf>
    <xf numFmtId="0" fontId="2" fillId="0" borderId="0" xfId="0" applyFont="1" applyAlignment="1">
      <alignment horizontal="center"/>
    </xf>
    <xf numFmtId="0" fontId="4"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horizontal="left" vertical="top" wrapText="1"/>
    </xf>
    <xf numFmtId="0" fontId="2" fillId="0" borderId="0" xfId="0" applyFont="1" applyAlignment="1">
      <alignment vertical="center"/>
    </xf>
    <xf numFmtId="0" fontId="3"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0" fillId="0" borderId="0" xfId="0" applyAlignment="1">
      <alignment wrapText="1"/>
    </xf>
    <xf numFmtId="0" fontId="8" fillId="0" borderId="0" xfId="1" applyFill="1"/>
    <xf numFmtId="0" fontId="6" fillId="3" borderId="1" xfId="0" applyFont="1" applyFill="1" applyBorder="1" applyAlignment="1">
      <alignment horizontal="center" vertical="top" wrapText="1"/>
    </xf>
    <xf numFmtId="0" fontId="3" fillId="0" borderId="0" xfId="0" applyFont="1" applyAlignment="1">
      <alignment vertical="top"/>
    </xf>
    <xf numFmtId="14" fontId="6" fillId="3" borderId="1" xfId="0" applyNumberFormat="1" applyFont="1" applyFill="1" applyBorder="1" applyAlignment="1">
      <alignment horizontal="center" vertical="center" wrapText="1"/>
    </xf>
    <xf numFmtId="14" fontId="3" fillId="0" borderId="0" xfId="0" applyNumberFormat="1" applyFont="1" applyAlignment="1">
      <alignment horizontal="center" vertical="center" wrapText="1"/>
    </xf>
    <xf numFmtId="0" fontId="3" fillId="0" borderId="1" xfId="0" applyFont="1" applyBorder="1" applyAlignment="1">
      <alignment horizontal="center" vertical="center"/>
    </xf>
    <xf numFmtId="10"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xf>
    <xf numFmtId="14" fontId="3"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2" fillId="0" borderId="1" xfId="0" applyFont="1" applyBorder="1"/>
    <xf numFmtId="0" fontId="2" fillId="0" borderId="1" xfId="0" applyFont="1" applyBorder="1" applyAlignment="1">
      <alignment horizontal="center" vertical="center"/>
    </xf>
    <xf numFmtId="0" fontId="2" fillId="0" borderId="1" xfId="0" applyFont="1" applyBorder="1" applyAlignment="1">
      <alignment vertical="center"/>
    </xf>
    <xf numFmtId="14" fontId="10" fillId="4" borderId="1" xfId="0" applyNumberFormat="1" applyFont="1" applyFill="1" applyBorder="1" applyAlignment="1">
      <alignment horizontal="center" vertical="center"/>
    </xf>
    <xf numFmtId="10" fontId="10" fillId="4" borderId="1" xfId="0" applyNumberFormat="1" applyFont="1" applyFill="1" applyBorder="1" applyAlignment="1">
      <alignment horizontal="center" vertical="center"/>
    </xf>
    <xf numFmtId="1" fontId="6" fillId="4" borderId="1" xfId="0" applyNumberFormat="1" applyFont="1" applyFill="1" applyBorder="1" applyAlignment="1">
      <alignment horizontal="center" vertical="center" wrapText="1"/>
    </xf>
    <xf numFmtId="0" fontId="9" fillId="6" borderId="1" xfId="0" applyFont="1" applyFill="1" applyBorder="1" applyAlignment="1">
      <alignment horizontal="center" vertical="center"/>
    </xf>
    <xf numFmtId="0" fontId="5" fillId="6"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2" fillId="4" borderId="1" xfId="0" applyFont="1" applyFill="1" applyBorder="1"/>
    <xf numFmtId="10" fontId="7"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0" fontId="2" fillId="0" borderId="1" xfId="0" applyFont="1" applyBorder="1" applyAlignment="1">
      <alignment horizontal="left" vertical="top" wrapText="1"/>
    </xf>
    <xf numFmtId="0" fontId="3" fillId="0" borderId="1" xfId="0" applyFont="1" applyBorder="1" applyAlignment="1">
      <alignment wrapText="1"/>
    </xf>
    <xf numFmtId="0" fontId="3" fillId="4" borderId="1" xfId="0" applyFont="1" applyFill="1" applyBorder="1" applyAlignment="1">
      <alignment horizontal="left" vertical="top" wrapText="1"/>
    </xf>
    <xf numFmtId="0" fontId="9" fillId="5" borderId="1" xfId="0" applyFont="1" applyFill="1" applyBorder="1" applyAlignment="1">
      <alignment horizontal="center" vertical="center" wrapText="1"/>
    </xf>
    <xf numFmtId="14" fontId="5" fillId="0" borderId="1" xfId="0" applyNumberFormat="1" applyFont="1" applyBorder="1" applyAlignment="1">
      <alignment horizontal="center" vertical="center" wrapText="1"/>
    </xf>
    <xf numFmtId="0" fontId="3" fillId="0" borderId="1" xfId="0" applyFont="1" applyBorder="1" applyAlignment="1">
      <alignment horizontal="left" vertical="top" wrapText="1"/>
    </xf>
    <xf numFmtId="0" fontId="0" fillId="0" borderId="0" xfId="0" applyAlignment="1">
      <alignment horizontal="left"/>
    </xf>
    <xf numFmtId="0" fontId="15" fillId="0" borderId="1" xfId="1" applyFont="1" applyFill="1" applyBorder="1" applyAlignment="1" applyProtection="1">
      <alignment horizontal="left" vertical="center" wrapText="1"/>
    </xf>
    <xf numFmtId="0" fontId="15" fillId="0" borderId="1" xfId="1" applyFont="1" applyFill="1" applyBorder="1" applyAlignment="1" applyProtection="1">
      <alignment horizontal="left" vertical="center"/>
    </xf>
    <xf numFmtId="0" fontId="3" fillId="8" borderId="1" xfId="0" applyFont="1" applyFill="1" applyBorder="1" applyAlignment="1">
      <alignment horizontal="center" vertical="center" wrapText="1"/>
    </xf>
    <xf numFmtId="10" fontId="3" fillId="8" borderId="1" xfId="0" applyNumberFormat="1" applyFont="1" applyFill="1" applyBorder="1" applyAlignment="1">
      <alignment horizontal="center" vertical="center" wrapText="1"/>
    </xf>
    <xf numFmtId="0" fontId="3" fillId="4" borderId="1" xfId="0" applyFont="1" applyFill="1" applyBorder="1" applyAlignment="1">
      <alignment vertical="center" wrapText="1"/>
    </xf>
    <xf numFmtId="0" fontId="8" fillId="0" borderId="1" xfId="1" applyFill="1" applyBorder="1" applyAlignment="1" applyProtection="1">
      <alignment horizontal="left" vertical="center"/>
    </xf>
    <xf numFmtId="0" fontId="16" fillId="0" borderId="1" xfId="1" applyFont="1" applyFill="1" applyBorder="1" applyAlignment="1" applyProtection="1">
      <alignment horizontal="left" vertical="center" wrapText="1"/>
    </xf>
    <xf numFmtId="0" fontId="13" fillId="7"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20" fillId="8" borderId="1" xfId="0" applyFont="1" applyFill="1" applyBorder="1" applyAlignment="1">
      <alignment horizontal="left" vertical="top" wrapText="1"/>
    </xf>
    <xf numFmtId="0" fontId="10" fillId="0" borderId="0" xfId="0" applyFont="1" applyAlignment="1">
      <alignment horizontal="center" vertical="center"/>
    </xf>
    <xf numFmtId="0" fontId="21" fillId="0" borderId="1" xfId="0" applyFont="1" applyBorder="1" applyAlignment="1">
      <alignment horizontal="center" vertical="center" wrapText="1"/>
    </xf>
    <xf numFmtId="0" fontId="16" fillId="0" borderId="1" xfId="1" applyFont="1" applyFill="1" applyBorder="1" applyAlignment="1">
      <alignment horizontal="center" vertical="center" wrapText="1"/>
    </xf>
    <xf numFmtId="0" fontId="23" fillId="8" borderId="1" xfId="1" applyFont="1" applyFill="1" applyBorder="1" applyAlignment="1">
      <alignment horizontal="left" vertical="top" wrapText="1"/>
    </xf>
    <xf numFmtId="165" fontId="16" fillId="0" borderId="1" xfId="1" applyNumberFormat="1" applyFont="1" applyFill="1" applyBorder="1" applyAlignment="1">
      <alignment horizontal="center" vertical="center" wrapText="1"/>
    </xf>
    <xf numFmtId="0" fontId="16" fillId="0" borderId="1" xfId="1" applyFont="1" applyBorder="1" applyAlignment="1">
      <alignment horizontal="center" vertical="center" wrapText="1"/>
    </xf>
    <xf numFmtId="0" fontId="3" fillId="0" borderId="0" xfId="0" applyFont="1" applyAlignment="1">
      <alignment vertical="center"/>
    </xf>
    <xf numFmtId="0" fontId="3" fillId="8" borderId="1" xfId="0" applyFont="1" applyFill="1" applyBorder="1" applyAlignment="1">
      <alignment horizontal="center" vertical="center"/>
    </xf>
    <xf numFmtId="0" fontId="5" fillId="8" borderId="1" xfId="0" applyFont="1" applyFill="1" applyBorder="1" applyAlignment="1">
      <alignment horizontal="center" vertical="center" wrapText="1"/>
    </xf>
    <xf numFmtId="14" fontId="16" fillId="0" borderId="1" xfId="1" applyNumberFormat="1" applyFont="1" applyFill="1" applyBorder="1" applyAlignment="1">
      <alignment horizontal="center" vertical="center" wrapText="1"/>
    </xf>
    <xf numFmtId="3" fontId="4" fillId="0" borderId="0" xfId="0" applyNumberFormat="1" applyFont="1" applyAlignment="1">
      <alignment horizontal="left" vertical="center"/>
    </xf>
    <xf numFmtId="0" fontId="4" fillId="0" borderId="0" xfId="0" applyFont="1" applyAlignment="1">
      <alignment horizontal="left" vertical="center"/>
    </xf>
    <xf numFmtId="0" fontId="16" fillId="0" borderId="0" xfId="1" applyFont="1" applyFill="1" applyBorder="1" applyAlignment="1">
      <alignment horizontal="center" vertical="center" wrapText="1"/>
    </xf>
    <xf numFmtId="0" fontId="16" fillId="0" borderId="0" xfId="1" applyFont="1" applyFill="1" applyBorder="1" applyAlignment="1">
      <alignment horizontal="center" vertical="center"/>
    </xf>
    <xf numFmtId="10" fontId="7"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0" fontId="7" fillId="0" borderId="1" xfId="0" applyFont="1" applyBorder="1" applyAlignment="1">
      <alignment horizontal="center" vertical="center"/>
    </xf>
    <xf numFmtId="0" fontId="2" fillId="0" borderId="1" xfId="0" applyFont="1" applyBorder="1" applyAlignment="1">
      <alignment vertical="top" wrapText="1"/>
    </xf>
    <xf numFmtId="0" fontId="3" fillId="0" borderId="3" xfId="0" applyFont="1" applyBorder="1" applyAlignment="1">
      <alignment horizontal="center" vertical="center" wrapText="1"/>
    </xf>
    <xf numFmtId="0" fontId="3" fillId="0" borderId="1" xfId="0" applyFont="1" applyBorder="1" applyAlignment="1">
      <alignment vertical="top" wrapText="1"/>
    </xf>
    <xf numFmtId="0" fontId="5" fillId="0" borderId="1" xfId="0" applyFont="1" applyBorder="1" applyAlignment="1">
      <alignment horizontal="left" vertical="center" wrapText="1"/>
    </xf>
    <xf numFmtId="0" fontId="26" fillId="4" borderId="1" xfId="0" applyFont="1" applyFill="1" applyBorder="1" applyAlignment="1">
      <alignment horizontal="center" vertical="center" wrapText="1"/>
    </xf>
    <xf numFmtId="0" fontId="26" fillId="4" borderId="1" xfId="0" applyFont="1" applyFill="1" applyBorder="1" applyAlignment="1">
      <alignment horizontal="center" vertical="center"/>
    </xf>
    <xf numFmtId="14" fontId="26" fillId="4" borderId="1" xfId="0" applyNumberFormat="1" applyFont="1" applyFill="1" applyBorder="1" applyAlignment="1">
      <alignment horizontal="center" vertical="center" wrapText="1"/>
    </xf>
    <xf numFmtId="14" fontId="5" fillId="0" borderId="0" xfId="0" applyNumberFormat="1" applyFont="1" applyAlignment="1">
      <alignment horizontal="center" vertical="center" wrapText="1"/>
    </xf>
    <xf numFmtId="0" fontId="27" fillId="0" borderId="1" xfId="0" applyFont="1" applyBorder="1"/>
    <xf numFmtId="0" fontId="3" fillId="0" borderId="1" xfId="0" applyFont="1" applyBorder="1" applyAlignment="1">
      <alignment horizontal="left" vertical="top"/>
    </xf>
    <xf numFmtId="14" fontId="3" fillId="0" borderId="1" xfId="0" applyNumberFormat="1" applyFont="1" applyBorder="1" applyAlignment="1">
      <alignment horizontal="left" vertical="center" wrapText="1"/>
    </xf>
    <xf numFmtId="0" fontId="17" fillId="0" borderId="1" xfId="0" applyFont="1" applyBorder="1" applyAlignment="1">
      <alignment horizontal="center" vertical="center" wrapText="1"/>
    </xf>
    <xf numFmtId="10" fontId="3" fillId="6" borderId="1" xfId="0" applyNumberFormat="1" applyFont="1" applyFill="1" applyBorder="1" applyAlignment="1">
      <alignment horizontal="center" vertical="center" wrapText="1"/>
    </xf>
    <xf numFmtId="0" fontId="3" fillId="0" borderId="1" xfId="0" applyFont="1" applyBorder="1" applyAlignment="1">
      <alignment horizontal="left" vertical="center"/>
    </xf>
    <xf numFmtId="0" fontId="8" fillId="0" borderId="1" xfId="1" applyFill="1" applyBorder="1" applyAlignment="1" applyProtection="1">
      <alignment horizontal="left" vertical="center" wrapText="1"/>
    </xf>
    <xf numFmtId="0" fontId="3" fillId="0" borderId="1" xfId="0" applyFont="1" applyBorder="1" applyAlignment="1">
      <alignment horizontal="left" vertical="center" wrapText="1"/>
    </xf>
    <xf numFmtId="0" fontId="28" fillId="0" borderId="1" xfId="1" applyFont="1" applyFill="1" applyBorder="1" applyAlignment="1">
      <alignment horizontal="center" vertical="center" wrapText="1"/>
    </xf>
    <xf numFmtId="49" fontId="16" fillId="0" borderId="0" xfId="1" applyNumberFormat="1" applyFont="1" applyFill="1" applyAlignment="1">
      <alignment horizontal="center" vertical="center" wrapText="1"/>
    </xf>
    <xf numFmtId="165" fontId="16" fillId="2" borderId="1" xfId="1" applyNumberFormat="1" applyFont="1" applyFill="1" applyBorder="1" applyAlignment="1">
      <alignment horizontal="center" vertical="center" wrapText="1"/>
    </xf>
    <xf numFmtId="0" fontId="16" fillId="2" borderId="1" xfId="1" applyFont="1" applyFill="1" applyBorder="1" applyAlignment="1">
      <alignment horizontal="center" vertical="center" wrapText="1"/>
    </xf>
    <xf numFmtId="0" fontId="29" fillId="8" borderId="1" xfId="1" applyFont="1" applyFill="1" applyBorder="1" applyAlignment="1">
      <alignment horizontal="left" vertical="top" wrapText="1"/>
    </xf>
    <xf numFmtId="0" fontId="16" fillId="0" borderId="1" xfId="1" applyFont="1" applyFill="1" applyBorder="1" applyAlignment="1">
      <alignment horizontal="center" vertical="center"/>
    </xf>
    <xf numFmtId="0" fontId="16" fillId="0" borderId="1" xfId="1" applyFont="1" applyFill="1" applyBorder="1" applyAlignment="1" applyProtection="1">
      <alignment horizontal="left" vertical="center"/>
    </xf>
    <xf numFmtId="0" fontId="16" fillId="0" borderId="3" xfId="1" applyFont="1" applyFill="1" applyBorder="1" applyAlignment="1">
      <alignment horizontal="center" vertical="center" wrapText="1"/>
    </xf>
    <xf numFmtId="0" fontId="3" fillId="0" borderId="1" xfId="0" applyFont="1" applyBorder="1" applyAlignment="1">
      <alignment vertical="center" wrapText="1"/>
    </xf>
    <xf numFmtId="0" fontId="16" fillId="0" borderId="0" xfId="1" applyFont="1" applyFill="1" applyAlignment="1">
      <alignment horizontal="center" vertical="center" wrapText="1"/>
    </xf>
    <xf numFmtId="0" fontId="11" fillId="0" borderId="1" xfId="1" applyFont="1" applyFill="1" applyBorder="1" applyAlignment="1">
      <alignment horizontal="center" vertical="center" wrapText="1"/>
    </xf>
    <xf numFmtId="0" fontId="30" fillId="0" borderId="1" xfId="1" applyFont="1" applyFill="1" applyBorder="1" applyAlignment="1">
      <alignment horizontal="center" vertical="center" wrapText="1"/>
    </xf>
    <xf numFmtId="0" fontId="2" fillId="0" borderId="0" xfId="0" applyFont="1" applyAlignment="1">
      <alignment horizontal="left" vertical="center"/>
    </xf>
    <xf numFmtId="0" fontId="2" fillId="0" borderId="1" xfId="0" applyFont="1" applyBorder="1" applyAlignment="1">
      <alignment wrapText="1"/>
    </xf>
    <xf numFmtId="0" fontId="6" fillId="5" borderId="0" xfId="0" applyFont="1" applyFill="1" applyAlignment="1">
      <alignment horizontal="center" vertical="center"/>
    </xf>
    <xf numFmtId="0" fontId="25" fillId="5" borderId="0" xfId="0" applyFont="1" applyFill="1" applyAlignment="1">
      <alignment horizontal="center" vertical="center"/>
    </xf>
    <xf numFmtId="0" fontId="1" fillId="5" borderId="0" xfId="0" applyFont="1" applyFill="1" applyAlignment="1">
      <alignment horizontal="center" vertical="center"/>
    </xf>
    <xf numFmtId="0" fontId="10" fillId="5" borderId="0" xfId="0" applyFont="1" applyFill="1" applyAlignment="1">
      <alignment horizontal="center" vertical="center"/>
    </xf>
    <xf numFmtId="0" fontId="6" fillId="5" borderId="0" xfId="0" applyFont="1" applyFill="1" applyAlignment="1">
      <alignment horizontal="center" vertical="center" textRotation="90"/>
    </xf>
    <xf numFmtId="0" fontId="0" fillId="8" borderId="0" xfId="0" applyFill="1"/>
    <xf numFmtId="0" fontId="8" fillId="8" borderId="0" xfId="1" applyFill="1" applyAlignment="1">
      <alignment vertical="center" wrapText="1"/>
    </xf>
    <xf numFmtId="0" fontId="32" fillId="8" borderId="0" xfId="0" applyFont="1" applyFill="1" applyAlignment="1">
      <alignment vertical="center" wrapText="1"/>
    </xf>
    <xf numFmtId="0" fontId="7" fillId="0" borderId="1" xfId="0" applyFont="1" applyBorder="1" applyAlignment="1">
      <alignment horizontal="left" vertical="center"/>
    </xf>
    <xf numFmtId="0" fontId="5" fillId="0" borderId="1" xfId="0" applyFont="1" applyBorder="1" applyAlignment="1">
      <alignment vertical="center" wrapText="1"/>
    </xf>
    <xf numFmtId="10" fontId="10" fillId="4" borderId="1" xfId="0" applyNumberFormat="1" applyFont="1" applyFill="1" applyBorder="1" applyAlignment="1">
      <alignment horizontal="center" vertical="center" wrapText="1"/>
    </xf>
    <xf numFmtId="0" fontId="33" fillId="0" borderId="0" xfId="1" applyFont="1" applyFill="1"/>
    <xf numFmtId="0" fontId="34" fillId="0" borderId="0" xfId="0" applyFont="1" applyAlignment="1">
      <alignment wrapText="1"/>
    </xf>
    <xf numFmtId="0" fontId="3" fillId="0" borderId="1" xfId="0" applyFont="1" applyBorder="1"/>
    <xf numFmtId="0" fontId="5" fillId="0" borderId="1" xfId="0" applyFont="1" applyBorder="1" applyAlignment="1">
      <alignment horizontal="center" vertical="center"/>
    </xf>
    <xf numFmtId="0" fontId="35" fillId="0" borderId="1" xfId="0" applyFont="1" applyBorder="1" applyAlignment="1">
      <alignment wrapText="1"/>
    </xf>
    <xf numFmtId="0" fontId="9" fillId="5" borderId="1" xfId="0" applyFont="1" applyFill="1" applyBorder="1" applyAlignment="1">
      <alignment horizontal="center" vertical="center"/>
    </xf>
    <xf numFmtId="0" fontId="36" fillId="0" borderId="1" xfId="0" applyFont="1" applyBorder="1" applyAlignment="1">
      <alignment horizontal="left" vertical="center" wrapText="1"/>
    </xf>
    <xf numFmtId="0" fontId="9" fillId="0" borderId="1" xfId="1" applyFont="1" applyFill="1" applyBorder="1" applyAlignment="1">
      <alignment horizontal="center" vertical="center" wrapText="1"/>
    </xf>
    <xf numFmtId="0" fontId="38" fillId="8" borderId="1" xfId="1" applyFont="1" applyFill="1" applyBorder="1" applyAlignment="1">
      <alignment horizontal="left" vertical="top" wrapText="1"/>
    </xf>
    <xf numFmtId="0" fontId="8" fillId="0" borderId="1" xfId="1" applyFill="1" applyBorder="1" applyAlignment="1">
      <alignment vertical="center"/>
    </xf>
    <xf numFmtId="0" fontId="3" fillId="0" borderId="0" xfId="0" applyFont="1" applyAlignment="1">
      <alignment horizontal="center" vertical="center"/>
    </xf>
    <xf numFmtId="0" fontId="23" fillId="8" borderId="1" xfId="1" applyFont="1" applyFill="1" applyBorder="1" applyAlignment="1">
      <alignment horizontal="center" vertical="center" wrapText="1"/>
    </xf>
    <xf numFmtId="165" fontId="39" fillId="0" borderId="1" xfId="1" applyNumberFormat="1" applyFont="1" applyFill="1" applyBorder="1" applyAlignment="1">
      <alignment horizontal="center" vertical="center" wrapText="1"/>
    </xf>
    <xf numFmtId="0" fontId="16" fillId="0" borderId="1" xfId="1" applyFont="1" applyBorder="1" applyAlignment="1">
      <alignment horizontal="center" vertical="center"/>
    </xf>
    <xf numFmtId="0" fontId="16" fillId="0" borderId="1" xfId="1" applyFont="1" applyBorder="1" applyAlignment="1">
      <alignment horizontal="left" vertical="center"/>
    </xf>
    <xf numFmtId="0" fontId="16" fillId="0" borderId="0" xfId="1" applyFont="1" applyFill="1" applyBorder="1" applyAlignment="1" applyProtection="1">
      <alignment horizontal="left" vertical="center"/>
    </xf>
    <xf numFmtId="0" fontId="16" fillId="0" borderId="0" xfId="1" applyFont="1" applyFill="1" applyBorder="1" applyAlignment="1" applyProtection="1">
      <alignment horizontal="left" vertical="center" wrapText="1"/>
    </xf>
    <xf numFmtId="165" fontId="16" fillId="0" borderId="3" xfId="1" applyNumberFormat="1" applyFont="1" applyFill="1" applyBorder="1" applyAlignment="1">
      <alignment horizontal="center" vertical="center" wrapText="1"/>
    </xf>
    <xf numFmtId="0" fontId="16" fillId="0" borderId="0" xfId="1" applyFont="1" applyAlignment="1">
      <alignment vertical="center" wrapText="1"/>
    </xf>
    <xf numFmtId="0" fontId="11" fillId="0" borderId="1" xfId="1" applyFont="1" applyBorder="1" applyAlignment="1">
      <alignment horizontal="center" vertical="center" wrapText="1"/>
    </xf>
    <xf numFmtId="14" fontId="6" fillId="5" borderId="3" xfId="0" applyNumberFormat="1" applyFont="1" applyFill="1" applyBorder="1" applyAlignment="1">
      <alignment horizontal="center" vertical="center" wrapText="1"/>
    </xf>
    <xf numFmtId="0" fontId="12" fillId="9" borderId="3" xfId="0" applyFont="1" applyFill="1" applyBorder="1" applyAlignment="1">
      <alignment horizontal="left" vertical="center" wrapText="1"/>
    </xf>
    <xf numFmtId="0" fontId="6" fillId="5" borderId="3" xfId="0" applyFont="1" applyFill="1" applyBorder="1" applyAlignment="1">
      <alignment horizontal="center" vertical="center" wrapText="1"/>
    </xf>
    <xf numFmtId="0" fontId="12" fillId="9" borderId="3" xfId="0" applyFont="1" applyFill="1" applyBorder="1" applyAlignment="1">
      <alignment horizontal="left" vertical="top" wrapText="1"/>
    </xf>
    <xf numFmtId="0" fontId="0" fillId="5" borderId="2" xfId="0" applyFill="1" applyBorder="1"/>
    <xf numFmtId="0" fontId="37" fillId="9" borderId="3" xfId="0" applyFont="1" applyFill="1" applyBorder="1" applyAlignment="1">
      <alignment horizontal="left" vertical="top" wrapText="1"/>
    </xf>
    <xf numFmtId="0" fontId="0" fillId="5" borderId="2" xfId="0" applyFill="1" applyBorder="1" applyAlignment="1">
      <alignment horizontal="left"/>
    </xf>
    <xf numFmtId="0" fontId="16" fillId="3" borderId="1"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30" fillId="3" borderId="1"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21"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165" fontId="16" fillId="3" borderId="1" xfId="1" applyNumberFormat="1" applyFont="1" applyFill="1" applyBorder="1" applyAlignment="1">
      <alignment horizontal="center" vertical="center" wrapText="1"/>
    </xf>
    <xf numFmtId="165" fontId="11" fillId="3" borderId="1" xfId="1" applyNumberFormat="1" applyFont="1" applyFill="1" applyBorder="1" applyAlignment="1">
      <alignment horizontal="center" vertical="center" wrapText="1"/>
    </xf>
    <xf numFmtId="0" fontId="31" fillId="3" borderId="1" xfId="1" applyFont="1" applyFill="1" applyBorder="1" applyAlignment="1">
      <alignment horizontal="center" vertical="center" wrapText="1"/>
    </xf>
    <xf numFmtId="165" fontId="16" fillId="3" borderId="3" xfId="1" applyNumberFormat="1" applyFont="1" applyFill="1" applyBorder="1" applyAlignment="1">
      <alignment horizontal="center" vertical="center" wrapText="1"/>
    </xf>
    <xf numFmtId="0" fontId="16" fillId="3" borderId="1" xfId="1" applyFont="1" applyFill="1" applyBorder="1" applyAlignment="1">
      <alignment horizontal="center" vertical="top" wrapText="1"/>
    </xf>
    <xf numFmtId="0" fontId="0" fillId="5" borderId="7" xfId="0" applyFill="1" applyBorder="1"/>
    <xf numFmtId="0" fontId="12" fillId="9" borderId="5" xfId="0" applyFont="1" applyFill="1" applyBorder="1" applyAlignment="1">
      <alignment horizontal="left" vertical="top" wrapText="1"/>
    </xf>
    <xf numFmtId="0" fontId="16" fillId="0" borderId="6" xfId="1" applyFont="1" applyFill="1" applyBorder="1" applyAlignment="1">
      <alignment horizontal="center" vertical="center" wrapText="1"/>
    </xf>
    <xf numFmtId="0" fontId="11" fillId="0" borderId="6"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30" fillId="0" borderId="6" xfId="1" applyFont="1" applyFill="1" applyBorder="1" applyAlignment="1">
      <alignment horizontal="center" vertical="center" wrapText="1"/>
    </xf>
    <xf numFmtId="0" fontId="16" fillId="0" borderId="6" xfId="1" applyFont="1" applyBorder="1" applyAlignment="1">
      <alignment horizontal="center" vertical="center"/>
    </xf>
    <xf numFmtId="0" fontId="21" fillId="0" borderId="6" xfId="0" applyFont="1" applyBorder="1" applyAlignment="1">
      <alignment horizontal="center" vertical="center" wrapText="1"/>
    </xf>
    <xf numFmtId="0" fontId="9" fillId="0" borderId="6" xfId="0" applyFont="1" applyBorder="1" applyAlignment="1">
      <alignment horizontal="center" vertical="center"/>
    </xf>
    <xf numFmtId="165" fontId="16" fillId="0" borderId="6" xfId="1" applyNumberFormat="1" applyFont="1" applyFill="1" applyBorder="1" applyAlignment="1">
      <alignment horizontal="center" vertical="center" wrapText="1"/>
    </xf>
    <xf numFmtId="0" fontId="16" fillId="0" borderId="6" xfId="1" applyFont="1" applyFill="1" applyBorder="1" applyAlignment="1">
      <alignment vertical="center" wrapText="1"/>
    </xf>
    <xf numFmtId="0" fontId="16" fillId="0" borderId="6" xfId="1" applyFont="1" applyFill="1" applyBorder="1" applyAlignment="1">
      <alignment horizontal="center" vertical="center"/>
    </xf>
    <xf numFmtId="0" fontId="16" fillId="0" borderId="6" xfId="1" applyFont="1" applyBorder="1" applyAlignment="1">
      <alignment horizontal="center" vertical="center" wrapText="1"/>
    </xf>
    <xf numFmtId="0" fontId="37" fillId="9" borderId="8" xfId="0" applyFont="1" applyFill="1" applyBorder="1" applyAlignment="1">
      <alignment horizontal="left" vertical="top" wrapText="1"/>
    </xf>
    <xf numFmtId="0" fontId="37" fillId="9" borderId="6" xfId="0" applyFont="1" applyFill="1" applyBorder="1" applyAlignment="1">
      <alignment horizontal="left" vertical="top" wrapText="1"/>
    </xf>
    <xf numFmtId="0" fontId="14" fillId="8" borderId="3" xfId="0" applyFont="1" applyFill="1" applyBorder="1" applyAlignment="1">
      <alignment horizontal="center" wrapText="1"/>
    </xf>
    <xf numFmtId="0" fontId="0" fillId="8" borderId="2" xfId="0" applyFill="1" applyBorder="1"/>
    <xf numFmtId="0" fontId="44" fillId="8" borderId="1" xfId="1" applyFont="1" applyFill="1" applyBorder="1" applyAlignment="1">
      <alignment horizontal="left" vertical="top" wrapText="1"/>
    </xf>
    <xf numFmtId="0" fontId="16" fillId="0" borderId="1" xfId="1" quotePrefix="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25" fillId="5" borderId="0" xfId="0" applyFont="1" applyFill="1" applyAlignment="1">
      <alignment vertical="center"/>
    </xf>
    <xf numFmtId="0" fontId="11" fillId="0" borderId="1" xfId="1" applyFont="1" applyBorder="1" applyAlignment="1">
      <alignment horizontal="center" vertical="center"/>
    </xf>
    <xf numFmtId="0" fontId="6" fillId="11" borderId="0" xfId="0" applyFont="1" applyFill="1" applyAlignment="1">
      <alignment horizontal="center" vertical="center"/>
    </xf>
    <xf numFmtId="0" fontId="6" fillId="12" borderId="0" xfId="0" applyFont="1" applyFill="1" applyAlignment="1">
      <alignment horizontal="center" vertical="center"/>
    </xf>
    <xf numFmtId="0" fontId="6" fillId="14" borderId="0" xfId="0" applyFont="1" applyFill="1" applyAlignment="1">
      <alignment horizontal="center" vertical="center"/>
    </xf>
    <xf numFmtId="14" fontId="3" fillId="11" borderId="1" xfId="0" applyNumberFormat="1" applyFont="1" applyFill="1" applyBorder="1" applyAlignment="1">
      <alignment horizontal="center" vertical="center" wrapText="1"/>
    </xf>
    <xf numFmtId="14" fontId="3" fillId="15" borderId="1" xfId="0" applyNumberFormat="1" applyFont="1" applyFill="1" applyBorder="1" applyAlignment="1">
      <alignment horizontal="center" vertical="center" wrapText="1"/>
    </xf>
    <xf numFmtId="0" fontId="9" fillId="11" borderId="1" xfId="0" applyFont="1" applyFill="1" applyBorder="1" applyAlignment="1">
      <alignment horizontal="center" vertical="center"/>
    </xf>
    <xf numFmtId="0" fontId="3" fillId="16" borderId="1" xfId="0" applyFont="1" applyFill="1" applyBorder="1" applyAlignment="1">
      <alignment horizontal="center" vertical="center" wrapText="1"/>
    </xf>
    <xf numFmtId="166" fontId="6" fillId="11" borderId="0" xfId="0" applyNumberFormat="1" applyFont="1" applyFill="1" applyAlignment="1">
      <alignment horizontal="center" vertical="center"/>
    </xf>
    <xf numFmtId="166" fontId="6" fillId="12" borderId="0" xfId="0" applyNumberFormat="1" applyFont="1" applyFill="1" applyAlignment="1">
      <alignment horizontal="center" vertical="center"/>
    </xf>
    <xf numFmtId="166" fontId="6" fillId="14" borderId="0" xfId="0" applyNumberFormat="1" applyFont="1" applyFill="1" applyAlignment="1">
      <alignment horizontal="center" vertical="center"/>
    </xf>
    <xf numFmtId="166" fontId="6" fillId="13" borderId="0" xfId="0" applyNumberFormat="1" applyFont="1" applyFill="1" applyAlignment="1">
      <alignment horizontal="center" vertical="center"/>
    </xf>
    <xf numFmtId="0" fontId="0" fillId="5" borderId="9" xfId="0" applyFill="1" applyBorder="1"/>
    <xf numFmtId="0" fontId="37" fillId="10" borderId="10" xfId="0" applyFont="1" applyFill="1" applyBorder="1" applyAlignment="1">
      <alignment horizontal="left" vertical="top" wrapText="1"/>
    </xf>
    <xf numFmtId="0" fontId="16" fillId="0" borderId="11" xfId="1" applyFont="1" applyFill="1" applyBorder="1" applyAlignment="1">
      <alignment horizontal="center" vertical="center" wrapText="1"/>
    </xf>
    <xf numFmtId="0" fontId="13" fillId="7" borderId="11" xfId="0" applyFont="1" applyFill="1" applyBorder="1" applyAlignment="1">
      <alignment horizontal="center" vertical="center" wrapText="1"/>
    </xf>
    <xf numFmtId="0" fontId="21" fillId="0" borderId="11" xfId="0" applyFont="1" applyBorder="1" applyAlignment="1">
      <alignment horizontal="center" vertical="center" wrapText="1"/>
    </xf>
    <xf numFmtId="0" fontId="16" fillId="0" borderId="11" xfId="1" applyFont="1" applyFill="1" applyBorder="1" applyAlignment="1">
      <alignment horizontal="center" vertical="center"/>
    </xf>
    <xf numFmtId="0" fontId="16" fillId="0" borderId="12" xfId="1" applyFont="1" applyFill="1" applyBorder="1" applyAlignment="1">
      <alignment horizontal="center" vertical="center" wrapText="1"/>
    </xf>
    <xf numFmtId="0" fontId="16" fillId="0" borderId="12" xfId="1" applyFont="1" applyFill="1" applyBorder="1" applyAlignment="1">
      <alignment horizontal="center" vertical="center"/>
    </xf>
    <xf numFmtId="0" fontId="13" fillId="7" borderId="12" xfId="0" applyFont="1" applyFill="1" applyBorder="1" applyAlignment="1">
      <alignment horizontal="center" vertical="center" wrapText="1"/>
    </xf>
    <xf numFmtId="0" fontId="13" fillId="7" borderId="13" xfId="0" applyFont="1" applyFill="1" applyBorder="1" applyAlignment="1">
      <alignment horizontal="center" vertical="center" wrapText="1"/>
    </xf>
    <xf numFmtId="0" fontId="45" fillId="3" borderId="1" xfId="1" applyFont="1" applyFill="1" applyBorder="1" applyAlignment="1">
      <alignment horizontal="center" vertical="center" wrapText="1"/>
    </xf>
    <xf numFmtId="14" fontId="3" fillId="0" borderId="0" xfId="0" applyNumberFormat="1" applyFont="1" applyAlignment="1">
      <alignment horizontal="left" vertical="center"/>
    </xf>
    <xf numFmtId="0" fontId="8" fillId="8" borderId="0" xfId="1" applyFill="1" applyAlignment="1">
      <alignment vertical="center"/>
    </xf>
    <xf numFmtId="0" fontId="46" fillId="8" borderId="0" xfId="0" applyFont="1" applyFill="1" applyAlignment="1">
      <alignment vertical="center"/>
    </xf>
    <xf numFmtId="0" fontId="41" fillId="5" borderId="6" xfId="0" applyFont="1" applyFill="1" applyBorder="1" applyAlignment="1">
      <alignment horizontal="center" wrapText="1"/>
    </xf>
    <xf numFmtId="0" fontId="41" fillId="5" borderId="4" xfId="0" applyFont="1" applyFill="1" applyBorder="1" applyAlignment="1">
      <alignment horizontal="center" wrapText="1"/>
    </xf>
    <xf numFmtId="0" fontId="0" fillId="12" borderId="0" xfId="0" applyFill="1" applyAlignment="1">
      <alignment horizontal="center" vertical="center" textRotation="90"/>
    </xf>
    <xf numFmtId="0" fontId="0" fillId="5" borderId="0" xfId="0" applyFill="1" applyAlignment="1">
      <alignment horizontal="center" vertical="center" textRotation="90"/>
    </xf>
    <xf numFmtId="0" fontId="0" fillId="13" borderId="0" xfId="0" applyFill="1" applyAlignment="1">
      <alignment horizontal="center" vertical="center" textRotation="90"/>
    </xf>
  </cellXfs>
  <cellStyles count="2">
    <cellStyle name="Hyperlink" xfId="1" builtinId="8"/>
    <cellStyle name="Normal" xfId="0" builtinId="0"/>
  </cellStyles>
  <dxfs count="0"/>
  <tableStyles count="0" defaultTableStyle="TableStyleMedium2" defaultPivotStyle="PivotStyleLight16"/>
  <colors>
    <mruColors>
      <color rgb="FF0563C1"/>
      <color rgb="FFFFFFCC"/>
      <color rgb="FFFED1CE"/>
      <color rgb="FFE8E2BE"/>
      <color rgb="FF31C9C5"/>
      <color rgb="FFD3B5E9"/>
      <color rgb="FF6BDBD8"/>
      <color rgb="FF228C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customXml" Target="../customXml/item1.xml"/><Relationship Id="rId5" Type="http://schemas.openxmlformats.org/officeDocument/2006/relationships/worksheet" Target="worksheets/sheet4.xml"/><Relationship Id="rId10" Type="http://schemas.openxmlformats.org/officeDocument/2006/relationships/calcChain" Target="calcChain.xml"/><Relationship Id="rId4" Type="http://schemas.openxmlformats.org/officeDocument/2006/relationships/chartsheet" Target="chartsheets/sheet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lv-LV"/>
              <a:t>Kapitālsabiedrību</a:t>
            </a:r>
            <a:r>
              <a:rPr lang="lv-LV" baseline="0"/>
              <a:t> publicētās informācijas </a:t>
            </a:r>
          </a:p>
          <a:p>
            <a:pPr>
              <a:defRPr/>
            </a:pPr>
            <a:r>
              <a:rPr lang="lv-LV" baseline="0"/>
              <a:t>atbilstības vērtējums</a:t>
            </a:r>
            <a:endParaRPr lang="lv-LV"/>
          </a:p>
        </c:rich>
      </c:tx>
      <c:layout>
        <c:manualLayout>
          <c:xMode val="edge"/>
          <c:yMode val="edge"/>
          <c:x val="0.57775889223429844"/>
          <c:y val="3.7947375655115127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manualLayout>
          <c:layoutTarget val="inner"/>
          <c:xMode val="edge"/>
          <c:yMode val="edge"/>
          <c:x val="8.0397562810936185E-2"/>
          <c:y val="5.5156795731205452E-2"/>
          <c:w val="0.56237735037218706"/>
          <c:h val="0.89861295335034208"/>
        </c:manualLayout>
      </c:layout>
      <c:doughnutChart>
        <c:varyColors val="1"/>
        <c:ser>
          <c:idx val="0"/>
          <c:order val="0"/>
          <c:spPr>
            <a:solidFill>
              <a:schemeClr val="accent6"/>
            </a:solidFill>
          </c:spPr>
          <c:dPt>
            <c:idx val="0"/>
            <c:bubble3D val="0"/>
            <c:explosion val="1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49EF-4092-9FC0-39313DF50BF1}"/>
              </c:ext>
            </c:extLst>
          </c:dPt>
          <c:dPt>
            <c:idx val="1"/>
            <c:bubble3D val="0"/>
            <c:spPr>
              <a:solidFill>
                <a:schemeClr val="accent6">
                  <a:lumMod val="40000"/>
                  <a:lumOff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49EF-4092-9FC0-39313DF50BF1}"/>
              </c:ext>
            </c:extLst>
          </c:dPt>
          <c:dPt>
            <c:idx val="2"/>
            <c:bubble3D val="0"/>
            <c:spPr>
              <a:solidFill>
                <a:schemeClr val="accent4">
                  <a:lumMod val="20000"/>
                  <a:lumOff val="8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49EF-4092-9FC0-39313DF50BF1}"/>
              </c:ext>
            </c:extLst>
          </c:dPt>
          <c:dPt>
            <c:idx val="3"/>
            <c:bubble3D val="0"/>
            <c:spPr>
              <a:solidFill>
                <a:srgbClr val="E8E2BE"/>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49EF-4092-9FC0-39313DF50BF1}"/>
              </c:ext>
            </c:extLst>
          </c:dPt>
          <c:dPt>
            <c:idx val="4"/>
            <c:bubble3D val="0"/>
            <c:spPr>
              <a:solidFill>
                <a:srgbClr val="FED1CE"/>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49EF-4092-9FC0-39313DF50BF1}"/>
              </c:ext>
            </c:extLst>
          </c:dPt>
          <c:dLbls>
            <c:spPr>
              <a:solidFill>
                <a:srgbClr val="E7E6E6">
                  <a:lumMod val="75000"/>
                </a:srgbClr>
              </a:solidFill>
              <a:ln>
                <a:noFill/>
              </a:ln>
              <a:effectLst>
                <a:outerShdw blurRad="50800" dist="38100" dir="2700000" algn="tl" rotWithShape="0">
                  <a:prstClr val="black">
                    <a:alpha val="40000"/>
                  </a:prstClr>
                </a:outerShdw>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lv-LV"/>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pattFill prst="pct75">
                    <a:fgClr>
                      <a:schemeClr val="dk1">
                        <a:lumMod val="75000"/>
                        <a:lumOff val="25000"/>
                      </a:schemeClr>
                    </a:fgClr>
                    <a:bgClr>
                      <a:schemeClr val="dk1">
                        <a:lumMod val="65000"/>
                        <a:lumOff val="35000"/>
                      </a:schemeClr>
                    </a:bgClr>
                  </a:pattFill>
                  <a:ln>
                    <a:noFill/>
                  </a:ln>
                </c15:spPr>
              </c:ext>
            </c:extLst>
          </c:dLbls>
          <c:cat>
            <c:strRef>
              <c:f>Vērtējums!$C$4:$C$8</c:f>
              <c:strCache>
                <c:ptCount val="5"/>
                <c:pt idx="0">
                  <c:v>&gt;90-100%</c:v>
                </c:pt>
                <c:pt idx="1">
                  <c:v>&gt;80-90%</c:v>
                </c:pt>
                <c:pt idx="2">
                  <c:v>&gt;70-80%</c:v>
                </c:pt>
                <c:pt idx="3">
                  <c:v>&gt;50-70%</c:v>
                </c:pt>
                <c:pt idx="4">
                  <c:v>&lt;50%</c:v>
                </c:pt>
              </c:strCache>
            </c:strRef>
          </c:cat>
          <c:val>
            <c:numRef>
              <c:f>Vērtējums!$D$4:$D$8</c:f>
              <c:numCache>
                <c:formatCode>General</c:formatCode>
                <c:ptCount val="5"/>
                <c:pt idx="0">
                  <c:v>11</c:v>
                </c:pt>
                <c:pt idx="1">
                  <c:v>24</c:v>
                </c:pt>
                <c:pt idx="2">
                  <c:v>11</c:v>
                </c:pt>
                <c:pt idx="3">
                  <c:v>15</c:v>
                </c:pt>
                <c:pt idx="4">
                  <c:v>5</c:v>
                </c:pt>
              </c:numCache>
            </c:numRef>
          </c:val>
          <c:extLst>
            <c:ext xmlns:c16="http://schemas.microsoft.com/office/drawing/2014/chart" uri="{C3380CC4-5D6E-409C-BE32-E72D297353CC}">
              <c16:uniqueId val="{0000000A-49EF-4092-9FC0-39313DF50BF1}"/>
            </c:ext>
          </c:extLst>
        </c:ser>
        <c:dLbls>
          <c:showLegendKey val="0"/>
          <c:showVal val="0"/>
          <c:showCatName val="0"/>
          <c:showSerName val="0"/>
          <c:showPercent val="0"/>
          <c:showBubbleSize val="0"/>
          <c:showLeaderLines val="0"/>
        </c:dLbls>
        <c:firstSliceAng val="0"/>
        <c:holeSize val="50"/>
      </c:doughnutChart>
      <c:spPr>
        <a:noFill/>
        <a:ln>
          <a:noFill/>
        </a:ln>
        <a:effectLst/>
      </c:spPr>
    </c:plotArea>
    <c:legend>
      <c:legendPos val="r"/>
      <c:layout>
        <c:manualLayout>
          <c:xMode val="edge"/>
          <c:yMode val="edge"/>
          <c:x val="0.71485108814637321"/>
          <c:y val="0.36517041049960552"/>
          <c:w val="0.16267975700278128"/>
          <c:h val="0.37055645539294291"/>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1200" b="0" i="0" u="none" strike="noStrike" kern="1200" baseline="0">
              <a:solidFill>
                <a:schemeClr val="dk1">
                  <a:lumMod val="75000"/>
                  <a:lumOff val="25000"/>
                </a:schemeClr>
              </a:solidFill>
              <a:latin typeface="+mn-lt"/>
              <a:ea typeface="+mn-ea"/>
              <a:cs typeface="+mn-cs"/>
            </a:defRPr>
          </a:pPr>
          <a:endParaRPr lang="lv-LV"/>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9E4BE49E-4BB4-4A18-AD4D-DB86E9430E9C}">
  <sheetPr/>
  <sheetViews>
    <sheetView zoomScale="105"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96400" cy="6074229"/>
    <xdr:graphicFrame macro="">
      <xdr:nvGraphicFramePr>
        <xdr:cNvPr id="2" name="Chart 1">
          <a:extLst>
            <a:ext uri="{FF2B5EF4-FFF2-40B4-BE49-F238E27FC236}">
              <a16:creationId xmlns:a16="http://schemas.microsoft.com/office/drawing/2014/main" id="{3182869F-B742-C8A5-111D-7D572B63E0E6}"/>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3</xdr:col>
      <xdr:colOff>0</xdr:colOff>
      <xdr:row>1</xdr:row>
      <xdr:rowOff>0</xdr:rowOff>
    </xdr:from>
    <xdr:to>
      <xdr:col>4</xdr:col>
      <xdr:colOff>387350</xdr:colOff>
      <xdr:row>14</xdr:row>
      <xdr:rowOff>234950</xdr:rowOff>
    </xdr:to>
    <xdr:sp macro="" textlink="">
      <xdr:nvSpPr>
        <xdr:cNvPr id="2" name="AutoShape 4">
          <a:extLst>
            <a:ext uri="{FF2B5EF4-FFF2-40B4-BE49-F238E27FC236}">
              <a16:creationId xmlns:a16="http://schemas.microsoft.com/office/drawing/2014/main" id="{142F46DD-F0DA-49DA-8A11-18159DA374B5}"/>
            </a:ext>
          </a:extLst>
        </xdr:cNvPr>
        <xdr:cNvSpPr>
          <a:spLocks noChangeArrowheads="1"/>
        </xdr:cNvSpPr>
      </xdr:nvSpPr>
      <xdr:spPr bwMode="auto">
        <a:xfrm>
          <a:off x="1047750" y="0"/>
          <a:ext cx="2660650" cy="164528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3</xdr:col>
      <xdr:colOff>0</xdr:colOff>
      <xdr:row>1</xdr:row>
      <xdr:rowOff>0</xdr:rowOff>
    </xdr:from>
    <xdr:to>
      <xdr:col>4</xdr:col>
      <xdr:colOff>387350</xdr:colOff>
      <xdr:row>14</xdr:row>
      <xdr:rowOff>234950</xdr:rowOff>
    </xdr:to>
    <xdr:sp macro="" textlink="">
      <xdr:nvSpPr>
        <xdr:cNvPr id="3" name="AutoShape 2">
          <a:extLst>
            <a:ext uri="{FF2B5EF4-FFF2-40B4-BE49-F238E27FC236}">
              <a16:creationId xmlns:a16="http://schemas.microsoft.com/office/drawing/2014/main" id="{B75D00B9-783B-4C4F-9D48-9DA209D166CB}"/>
            </a:ext>
          </a:extLst>
        </xdr:cNvPr>
        <xdr:cNvSpPr>
          <a:spLocks noChangeArrowheads="1"/>
        </xdr:cNvSpPr>
      </xdr:nvSpPr>
      <xdr:spPr bwMode="auto">
        <a:xfrm>
          <a:off x="1047750" y="0"/>
          <a:ext cx="2660650" cy="164528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3</xdr:col>
      <xdr:colOff>0</xdr:colOff>
      <xdr:row>1</xdr:row>
      <xdr:rowOff>0</xdr:rowOff>
    </xdr:from>
    <xdr:to>
      <xdr:col>4</xdr:col>
      <xdr:colOff>387350</xdr:colOff>
      <xdr:row>14</xdr:row>
      <xdr:rowOff>234950</xdr:rowOff>
    </xdr:to>
    <xdr:sp macro="" textlink="">
      <xdr:nvSpPr>
        <xdr:cNvPr id="4" name="AutoShape 4">
          <a:extLst>
            <a:ext uri="{FF2B5EF4-FFF2-40B4-BE49-F238E27FC236}">
              <a16:creationId xmlns:a16="http://schemas.microsoft.com/office/drawing/2014/main" id="{E23E0F0B-B39B-4B03-B2E1-72DB112ACF9B}"/>
            </a:ext>
          </a:extLst>
        </xdr:cNvPr>
        <xdr:cNvSpPr>
          <a:spLocks noChangeArrowheads="1"/>
        </xdr:cNvSpPr>
      </xdr:nvSpPr>
      <xdr:spPr bwMode="auto">
        <a:xfrm>
          <a:off x="1047750" y="0"/>
          <a:ext cx="2660650" cy="164528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3</xdr:col>
      <xdr:colOff>0</xdr:colOff>
      <xdr:row>1</xdr:row>
      <xdr:rowOff>0</xdr:rowOff>
    </xdr:from>
    <xdr:to>
      <xdr:col>4</xdr:col>
      <xdr:colOff>387350</xdr:colOff>
      <xdr:row>14</xdr:row>
      <xdr:rowOff>234950</xdr:rowOff>
    </xdr:to>
    <xdr:sp macro="" textlink="">
      <xdr:nvSpPr>
        <xdr:cNvPr id="5" name="AutoShape 2">
          <a:extLst>
            <a:ext uri="{FF2B5EF4-FFF2-40B4-BE49-F238E27FC236}">
              <a16:creationId xmlns:a16="http://schemas.microsoft.com/office/drawing/2014/main" id="{1420FE06-5301-49C0-BC0D-E873F2A09B9B}"/>
            </a:ext>
          </a:extLst>
        </xdr:cNvPr>
        <xdr:cNvSpPr>
          <a:spLocks noChangeArrowheads="1"/>
        </xdr:cNvSpPr>
      </xdr:nvSpPr>
      <xdr:spPr bwMode="auto">
        <a:xfrm>
          <a:off x="1047750" y="0"/>
          <a:ext cx="2660650" cy="164528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3</xdr:col>
      <xdr:colOff>0</xdr:colOff>
      <xdr:row>1</xdr:row>
      <xdr:rowOff>0</xdr:rowOff>
    </xdr:from>
    <xdr:to>
      <xdr:col>4</xdr:col>
      <xdr:colOff>387350</xdr:colOff>
      <xdr:row>14</xdr:row>
      <xdr:rowOff>234950</xdr:rowOff>
    </xdr:to>
    <xdr:sp macro="" textlink="">
      <xdr:nvSpPr>
        <xdr:cNvPr id="6" name="AutoShape 4">
          <a:extLst>
            <a:ext uri="{FF2B5EF4-FFF2-40B4-BE49-F238E27FC236}">
              <a16:creationId xmlns:a16="http://schemas.microsoft.com/office/drawing/2014/main" id="{F9195050-D73F-4024-B320-E826CA62C403}"/>
            </a:ext>
          </a:extLst>
        </xdr:cNvPr>
        <xdr:cNvSpPr>
          <a:spLocks noChangeArrowheads="1"/>
        </xdr:cNvSpPr>
      </xdr:nvSpPr>
      <xdr:spPr bwMode="auto">
        <a:xfrm>
          <a:off x="1047750" y="0"/>
          <a:ext cx="2660650" cy="164528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3</xdr:col>
      <xdr:colOff>0</xdr:colOff>
      <xdr:row>1</xdr:row>
      <xdr:rowOff>0</xdr:rowOff>
    </xdr:from>
    <xdr:to>
      <xdr:col>4</xdr:col>
      <xdr:colOff>387350</xdr:colOff>
      <xdr:row>14</xdr:row>
      <xdr:rowOff>234950</xdr:rowOff>
    </xdr:to>
    <xdr:sp macro="" textlink="">
      <xdr:nvSpPr>
        <xdr:cNvPr id="7" name="AutoShape 2">
          <a:extLst>
            <a:ext uri="{FF2B5EF4-FFF2-40B4-BE49-F238E27FC236}">
              <a16:creationId xmlns:a16="http://schemas.microsoft.com/office/drawing/2014/main" id="{CD59529A-C41E-4EA4-88E7-AA71D923A35A}"/>
            </a:ext>
          </a:extLst>
        </xdr:cNvPr>
        <xdr:cNvSpPr>
          <a:spLocks noChangeArrowheads="1"/>
        </xdr:cNvSpPr>
      </xdr:nvSpPr>
      <xdr:spPr bwMode="auto">
        <a:xfrm>
          <a:off x="1047750" y="0"/>
          <a:ext cx="2660650" cy="164528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3</xdr:col>
      <xdr:colOff>0</xdr:colOff>
      <xdr:row>1</xdr:row>
      <xdr:rowOff>0</xdr:rowOff>
    </xdr:from>
    <xdr:to>
      <xdr:col>4</xdr:col>
      <xdr:colOff>387350</xdr:colOff>
      <xdr:row>14</xdr:row>
      <xdr:rowOff>234950</xdr:rowOff>
    </xdr:to>
    <xdr:sp macro="" textlink="">
      <xdr:nvSpPr>
        <xdr:cNvPr id="8" name="AutoShape 4">
          <a:extLst>
            <a:ext uri="{FF2B5EF4-FFF2-40B4-BE49-F238E27FC236}">
              <a16:creationId xmlns:a16="http://schemas.microsoft.com/office/drawing/2014/main" id="{31C81A62-39C7-4375-8730-6972B62B201F}"/>
            </a:ext>
          </a:extLst>
        </xdr:cNvPr>
        <xdr:cNvSpPr>
          <a:spLocks noChangeArrowheads="1"/>
        </xdr:cNvSpPr>
      </xdr:nvSpPr>
      <xdr:spPr bwMode="auto">
        <a:xfrm>
          <a:off x="1047750" y="0"/>
          <a:ext cx="2660650" cy="164528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3</xdr:col>
      <xdr:colOff>0</xdr:colOff>
      <xdr:row>1</xdr:row>
      <xdr:rowOff>0</xdr:rowOff>
    </xdr:from>
    <xdr:to>
      <xdr:col>4</xdr:col>
      <xdr:colOff>387350</xdr:colOff>
      <xdr:row>14</xdr:row>
      <xdr:rowOff>234950</xdr:rowOff>
    </xdr:to>
    <xdr:sp macro="" textlink="">
      <xdr:nvSpPr>
        <xdr:cNvPr id="9" name="AutoShape 2">
          <a:extLst>
            <a:ext uri="{FF2B5EF4-FFF2-40B4-BE49-F238E27FC236}">
              <a16:creationId xmlns:a16="http://schemas.microsoft.com/office/drawing/2014/main" id="{EB73A2B0-B47E-4ABD-A07B-2851F4ADA9FE}"/>
            </a:ext>
          </a:extLst>
        </xdr:cNvPr>
        <xdr:cNvSpPr>
          <a:spLocks noChangeArrowheads="1"/>
        </xdr:cNvSpPr>
      </xdr:nvSpPr>
      <xdr:spPr bwMode="auto">
        <a:xfrm>
          <a:off x="1047750" y="0"/>
          <a:ext cx="2660650" cy="164528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3</xdr:col>
      <xdr:colOff>0</xdr:colOff>
      <xdr:row>1</xdr:row>
      <xdr:rowOff>0</xdr:rowOff>
    </xdr:from>
    <xdr:to>
      <xdr:col>4</xdr:col>
      <xdr:colOff>387350</xdr:colOff>
      <xdr:row>14</xdr:row>
      <xdr:rowOff>234950</xdr:rowOff>
    </xdr:to>
    <xdr:sp macro="" textlink="">
      <xdr:nvSpPr>
        <xdr:cNvPr id="18" name="AutoShape 4">
          <a:extLst>
            <a:ext uri="{FF2B5EF4-FFF2-40B4-BE49-F238E27FC236}">
              <a16:creationId xmlns:a16="http://schemas.microsoft.com/office/drawing/2014/main" id="{D8471242-0896-477A-8235-0C1F22375168}"/>
            </a:ext>
          </a:extLst>
        </xdr:cNvPr>
        <xdr:cNvSpPr>
          <a:spLocks noChangeArrowheads="1"/>
        </xdr:cNvSpPr>
      </xdr:nvSpPr>
      <xdr:spPr bwMode="auto">
        <a:xfrm>
          <a:off x="1371600" y="0"/>
          <a:ext cx="2620010" cy="159321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3</xdr:col>
      <xdr:colOff>0</xdr:colOff>
      <xdr:row>1</xdr:row>
      <xdr:rowOff>0</xdr:rowOff>
    </xdr:from>
    <xdr:to>
      <xdr:col>4</xdr:col>
      <xdr:colOff>387350</xdr:colOff>
      <xdr:row>14</xdr:row>
      <xdr:rowOff>234950</xdr:rowOff>
    </xdr:to>
    <xdr:sp macro="" textlink="">
      <xdr:nvSpPr>
        <xdr:cNvPr id="19" name="AutoShape 2">
          <a:extLst>
            <a:ext uri="{FF2B5EF4-FFF2-40B4-BE49-F238E27FC236}">
              <a16:creationId xmlns:a16="http://schemas.microsoft.com/office/drawing/2014/main" id="{CC650B47-0581-44DB-BA6B-A0A1256FCAE1}"/>
            </a:ext>
          </a:extLst>
        </xdr:cNvPr>
        <xdr:cNvSpPr>
          <a:spLocks noChangeArrowheads="1"/>
        </xdr:cNvSpPr>
      </xdr:nvSpPr>
      <xdr:spPr bwMode="auto">
        <a:xfrm>
          <a:off x="1371600" y="0"/>
          <a:ext cx="2620010" cy="159321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3</xdr:col>
      <xdr:colOff>0</xdr:colOff>
      <xdr:row>1</xdr:row>
      <xdr:rowOff>0</xdr:rowOff>
    </xdr:from>
    <xdr:to>
      <xdr:col>4</xdr:col>
      <xdr:colOff>387350</xdr:colOff>
      <xdr:row>14</xdr:row>
      <xdr:rowOff>234950</xdr:rowOff>
    </xdr:to>
    <xdr:sp macro="" textlink="">
      <xdr:nvSpPr>
        <xdr:cNvPr id="20" name="AutoShape 4">
          <a:extLst>
            <a:ext uri="{FF2B5EF4-FFF2-40B4-BE49-F238E27FC236}">
              <a16:creationId xmlns:a16="http://schemas.microsoft.com/office/drawing/2014/main" id="{63999E95-149B-43D0-B0BF-64BF9BCD84BD}"/>
            </a:ext>
          </a:extLst>
        </xdr:cNvPr>
        <xdr:cNvSpPr>
          <a:spLocks noChangeArrowheads="1"/>
        </xdr:cNvSpPr>
      </xdr:nvSpPr>
      <xdr:spPr bwMode="auto">
        <a:xfrm>
          <a:off x="1371600" y="0"/>
          <a:ext cx="2620010" cy="159321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3</xdr:col>
      <xdr:colOff>0</xdr:colOff>
      <xdr:row>1</xdr:row>
      <xdr:rowOff>0</xdr:rowOff>
    </xdr:from>
    <xdr:to>
      <xdr:col>4</xdr:col>
      <xdr:colOff>387350</xdr:colOff>
      <xdr:row>14</xdr:row>
      <xdr:rowOff>234950</xdr:rowOff>
    </xdr:to>
    <xdr:sp macro="" textlink="">
      <xdr:nvSpPr>
        <xdr:cNvPr id="21" name="AutoShape 2">
          <a:extLst>
            <a:ext uri="{FF2B5EF4-FFF2-40B4-BE49-F238E27FC236}">
              <a16:creationId xmlns:a16="http://schemas.microsoft.com/office/drawing/2014/main" id="{FAABAB9F-F370-4EC6-88C8-C740CA6DA5D6}"/>
            </a:ext>
          </a:extLst>
        </xdr:cNvPr>
        <xdr:cNvSpPr>
          <a:spLocks noChangeArrowheads="1"/>
        </xdr:cNvSpPr>
      </xdr:nvSpPr>
      <xdr:spPr bwMode="auto">
        <a:xfrm>
          <a:off x="1371600" y="0"/>
          <a:ext cx="2620010" cy="159321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3</xdr:col>
      <xdr:colOff>0</xdr:colOff>
      <xdr:row>1</xdr:row>
      <xdr:rowOff>0</xdr:rowOff>
    </xdr:from>
    <xdr:to>
      <xdr:col>4</xdr:col>
      <xdr:colOff>387350</xdr:colOff>
      <xdr:row>14</xdr:row>
      <xdr:rowOff>234950</xdr:rowOff>
    </xdr:to>
    <xdr:sp macro="" textlink="">
      <xdr:nvSpPr>
        <xdr:cNvPr id="22" name="AutoShape 4">
          <a:extLst>
            <a:ext uri="{FF2B5EF4-FFF2-40B4-BE49-F238E27FC236}">
              <a16:creationId xmlns:a16="http://schemas.microsoft.com/office/drawing/2014/main" id="{5F9509F8-CF02-4450-9C56-3D34C19C807A}"/>
            </a:ext>
          </a:extLst>
        </xdr:cNvPr>
        <xdr:cNvSpPr>
          <a:spLocks noChangeArrowheads="1"/>
        </xdr:cNvSpPr>
      </xdr:nvSpPr>
      <xdr:spPr bwMode="auto">
        <a:xfrm>
          <a:off x="1371600" y="0"/>
          <a:ext cx="2620010" cy="159321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3</xdr:col>
      <xdr:colOff>0</xdr:colOff>
      <xdr:row>1</xdr:row>
      <xdr:rowOff>0</xdr:rowOff>
    </xdr:from>
    <xdr:to>
      <xdr:col>4</xdr:col>
      <xdr:colOff>387350</xdr:colOff>
      <xdr:row>14</xdr:row>
      <xdr:rowOff>234950</xdr:rowOff>
    </xdr:to>
    <xdr:sp macro="" textlink="">
      <xdr:nvSpPr>
        <xdr:cNvPr id="23" name="AutoShape 2">
          <a:extLst>
            <a:ext uri="{FF2B5EF4-FFF2-40B4-BE49-F238E27FC236}">
              <a16:creationId xmlns:a16="http://schemas.microsoft.com/office/drawing/2014/main" id="{F2F26503-4403-441F-8AE4-2708E011557D}"/>
            </a:ext>
          </a:extLst>
        </xdr:cNvPr>
        <xdr:cNvSpPr>
          <a:spLocks noChangeArrowheads="1"/>
        </xdr:cNvSpPr>
      </xdr:nvSpPr>
      <xdr:spPr bwMode="auto">
        <a:xfrm>
          <a:off x="1371600" y="0"/>
          <a:ext cx="2620010" cy="159321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3</xdr:col>
      <xdr:colOff>0</xdr:colOff>
      <xdr:row>1</xdr:row>
      <xdr:rowOff>0</xdr:rowOff>
    </xdr:from>
    <xdr:to>
      <xdr:col>4</xdr:col>
      <xdr:colOff>387350</xdr:colOff>
      <xdr:row>14</xdr:row>
      <xdr:rowOff>234950</xdr:rowOff>
    </xdr:to>
    <xdr:sp macro="" textlink="">
      <xdr:nvSpPr>
        <xdr:cNvPr id="24" name="AutoShape 4">
          <a:extLst>
            <a:ext uri="{FF2B5EF4-FFF2-40B4-BE49-F238E27FC236}">
              <a16:creationId xmlns:a16="http://schemas.microsoft.com/office/drawing/2014/main" id="{18FD22E0-E5DD-42E7-A9BB-FC4754D8D023}"/>
            </a:ext>
          </a:extLst>
        </xdr:cNvPr>
        <xdr:cNvSpPr>
          <a:spLocks noChangeArrowheads="1"/>
        </xdr:cNvSpPr>
      </xdr:nvSpPr>
      <xdr:spPr bwMode="auto">
        <a:xfrm>
          <a:off x="1371600" y="0"/>
          <a:ext cx="2620010" cy="1593215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3</xdr:col>
      <xdr:colOff>0</xdr:colOff>
      <xdr:row>1</xdr:row>
      <xdr:rowOff>0</xdr:rowOff>
    </xdr:from>
    <xdr:to>
      <xdr:col>4</xdr:col>
      <xdr:colOff>387350</xdr:colOff>
      <xdr:row>14</xdr:row>
      <xdr:rowOff>234950</xdr:rowOff>
    </xdr:to>
    <xdr:sp macro="" textlink="">
      <xdr:nvSpPr>
        <xdr:cNvPr id="25" name="AutoShape 2">
          <a:extLst>
            <a:ext uri="{FF2B5EF4-FFF2-40B4-BE49-F238E27FC236}">
              <a16:creationId xmlns:a16="http://schemas.microsoft.com/office/drawing/2014/main" id="{19B3E72E-3A0E-4D8D-92A8-1F8A813199C5}"/>
            </a:ext>
          </a:extLst>
        </xdr:cNvPr>
        <xdr:cNvSpPr>
          <a:spLocks noChangeArrowheads="1"/>
        </xdr:cNvSpPr>
      </xdr:nvSpPr>
      <xdr:spPr bwMode="auto">
        <a:xfrm>
          <a:off x="1371600" y="0"/>
          <a:ext cx="2620010" cy="1593215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lm.gov.lv/" TargetMode="External"/><Relationship Id="rId13" Type="http://schemas.openxmlformats.org/officeDocument/2006/relationships/hyperlink" Target="https://www.zm.gov.lv/" TargetMode="External"/><Relationship Id="rId3" Type="http://schemas.openxmlformats.org/officeDocument/2006/relationships/hyperlink" Target="https://www.em.gov.lv/" TargetMode="External"/><Relationship Id="rId7" Type="http://schemas.openxmlformats.org/officeDocument/2006/relationships/hyperlink" Target="http://www.km.gov.lv/lv/" TargetMode="External"/><Relationship Id="rId12" Type="http://schemas.openxmlformats.org/officeDocument/2006/relationships/hyperlink" Target="http://www.vm.gov.lv/" TargetMode="External"/><Relationship Id="rId2" Type="http://schemas.openxmlformats.org/officeDocument/2006/relationships/hyperlink" Target="https://www.kem.gov.lv/lv" TargetMode="External"/><Relationship Id="rId1" Type="http://schemas.openxmlformats.org/officeDocument/2006/relationships/hyperlink" Target="https://www.mod.gov.lv/lv" TargetMode="External"/><Relationship Id="rId6" Type="http://schemas.openxmlformats.org/officeDocument/2006/relationships/hyperlink" Target="http://www.izm.gov.lv/lv/" TargetMode="External"/><Relationship Id="rId11" Type="http://schemas.openxmlformats.org/officeDocument/2006/relationships/hyperlink" Target="https://www.varam.gov.lv/lv" TargetMode="External"/><Relationship Id="rId5" Type="http://schemas.openxmlformats.org/officeDocument/2006/relationships/hyperlink" Target="https://www.iem.gov.lv/lv" TargetMode="External"/><Relationship Id="rId15" Type="http://schemas.openxmlformats.org/officeDocument/2006/relationships/hyperlink" Target="https://www.possessor.gov.lv/par-mums/par-possesor" TargetMode="External"/><Relationship Id="rId10" Type="http://schemas.openxmlformats.org/officeDocument/2006/relationships/hyperlink" Target="https://www.tm.gov.lv/" TargetMode="External"/><Relationship Id="rId4" Type="http://schemas.openxmlformats.org/officeDocument/2006/relationships/hyperlink" Target="http://www.fm.gov.lv/" TargetMode="External"/><Relationship Id="rId9" Type="http://schemas.openxmlformats.org/officeDocument/2006/relationships/hyperlink" Target="http://www.sam.gov.lv/satmin/content/?cat=8" TargetMode="External"/><Relationship Id="rId14" Type="http://schemas.openxmlformats.org/officeDocument/2006/relationships/hyperlink" Target="https://www.seplp.lv/lv"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possessor.gov.lv/darbibas-jomas/problematiskie-aktivi/reverta" TargetMode="External"/><Relationship Id="rId7" Type="http://schemas.openxmlformats.org/officeDocument/2006/relationships/comments" Target="../comments1.xml"/><Relationship Id="rId2" Type="http://schemas.openxmlformats.org/officeDocument/2006/relationships/hyperlink" Target="https://www.possessor.gov.lv/darbibas-jomas/problematiskie-aktivi/felm" TargetMode="External"/><Relationship Id="rId1" Type="http://schemas.openxmlformats.org/officeDocument/2006/relationships/hyperlink" Target="https://likumi.lv/ta/id/269907-publiskas-personas-kapitala-dalu-un-kapitalsabiedribu-parvaldibas-likums"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www.possessor.gov.lv/darbibas-jomas/problematiskie-aktivi/reap"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strencupns.lv/wp-content/uploads/2025/06/Ilgtspejas-parskats-2024-1.pdf" TargetMode="External"/><Relationship Id="rId21" Type="http://schemas.openxmlformats.org/officeDocument/2006/relationships/hyperlink" Target="http://www.latvijaskoncerti.lv/" TargetMode="External"/><Relationship Id="rId324" Type="http://schemas.openxmlformats.org/officeDocument/2006/relationships/hyperlink" Target="https://www.latvijaskoncerti.lv/lv/par-uznemumu/parskati/" TargetMode="External"/><Relationship Id="rId531" Type="http://schemas.openxmlformats.org/officeDocument/2006/relationships/hyperlink" Target="https://www.lvm.lv/images/lvm/par-mums/korporativa-parvaldiba/ilgtspeja/parskats_par_lvm_darbibas_rezultatiem_2024_5g.pdf" TargetMode="External"/><Relationship Id="rId629" Type="http://schemas.openxmlformats.org/officeDocument/2006/relationships/hyperlink" Target="https://lnmc.lv/finansu-parskati/" TargetMode="External"/><Relationship Id="rId170" Type="http://schemas.openxmlformats.org/officeDocument/2006/relationships/hyperlink" Target="https://poliklinika.iem.gov.lv/par-mums/kapitalsabiedribas-publiskojama-informacija/informacija/kapitalsabiedribas-dalibnieku-sapulces/" TargetMode="External"/><Relationship Id="rId268" Type="http://schemas.openxmlformats.org/officeDocument/2006/relationships/hyperlink" Target="https://www.daugavpilsteatris.lv/years/2024" TargetMode="External"/><Relationship Id="rId475" Type="http://schemas.openxmlformats.org/officeDocument/2006/relationships/hyperlink" Target="https://www.prove.lv/about/publications" TargetMode="External"/><Relationship Id="rId32" Type="http://schemas.openxmlformats.org/officeDocument/2006/relationships/hyperlink" Target="http://www.lvceli.lv/" TargetMode="External"/><Relationship Id="rId128" Type="http://schemas.openxmlformats.org/officeDocument/2006/relationships/hyperlink" Target="https://www.riga-airport.com/lv/korporativa-parvaldiba" TargetMode="External"/><Relationship Id="rId335" Type="http://schemas.openxmlformats.org/officeDocument/2006/relationships/hyperlink" Target="https://www.lelluteatris.lv/lv/teatris/merki-un-parskati/gada-parskati" TargetMode="External"/><Relationship Id="rId542" Type="http://schemas.openxmlformats.org/officeDocument/2006/relationships/hyperlink" Target="https://www.altum.lv/investoriem/finansu-informacija?tab=3" TargetMode="External"/><Relationship Id="rId181" Type="http://schemas.openxmlformats.org/officeDocument/2006/relationships/hyperlink" Target="https://sampeteranams.lv/dokumenti/gada-parskati/" TargetMode="External"/><Relationship Id="rId402" Type="http://schemas.openxmlformats.org/officeDocument/2006/relationships/hyperlink" Target="https://assets.airbaltic.com/f/236210/x/fb98aa1453/air-baltic-corporation-as-gada-parskats-2024.pdf" TargetMode="External"/><Relationship Id="rId279" Type="http://schemas.openxmlformats.org/officeDocument/2006/relationships/hyperlink" Target="https://www.vases.lv/lv/content/akcionaru-sapulces-lemumi" TargetMode="External"/><Relationship Id="rId486" Type="http://schemas.openxmlformats.org/officeDocument/2006/relationships/hyperlink" Target="https://www.rtrit.lv/uznemuma-parskati/" TargetMode="External"/><Relationship Id="rId43" Type="http://schemas.openxmlformats.org/officeDocument/2006/relationships/hyperlink" Target="http://www.possessor.gov.lv/" TargetMode="External"/><Relationship Id="rId139" Type="http://schemas.openxmlformats.org/officeDocument/2006/relationships/hyperlink" Target="https://lvceli.lv/par-lvc/par-uznemumu/valde/" TargetMode="External"/><Relationship Id="rId346" Type="http://schemas.openxmlformats.org/officeDocument/2006/relationships/hyperlink" Target="https://www.lnso.lv/par-lnso-darbibu" TargetMode="External"/><Relationship Id="rId553" Type="http://schemas.openxmlformats.org/officeDocument/2006/relationships/hyperlink" Target="https://www.lnso.lv/par-lnso-darbibu" TargetMode="External"/><Relationship Id="rId192" Type="http://schemas.openxmlformats.org/officeDocument/2006/relationships/hyperlink" Target="https://www.vni.lv/par-mums/korporativa-parvaldiba" TargetMode="External"/><Relationship Id="rId206" Type="http://schemas.openxmlformats.org/officeDocument/2006/relationships/hyperlink" Target="https://www.tna.lv/par-mums/finanses/" TargetMode="External"/><Relationship Id="rId413" Type="http://schemas.openxmlformats.org/officeDocument/2006/relationships/hyperlink" Target="https://view.officeapps.live.com/op/view.aspx?src=https%3A%2F%2Fpiejurasslimnica.lv%2Fimages%2Fuploads%2Ffiles%2F2024_gads.docx&amp;wdOrigin=BROWSELINK" TargetMode="External"/><Relationship Id="rId497" Type="http://schemas.openxmlformats.org/officeDocument/2006/relationships/hyperlink" Target="https://www.sam.gov.lv/lv/ventas-osta-0" TargetMode="External"/><Relationship Id="rId620" Type="http://schemas.openxmlformats.org/officeDocument/2006/relationships/hyperlink" Target="https://www.lau.lv/uploads/uploads/PAR%20LAU/VALDES%20UN%20PADOMES%20ATL%C4%AADZ%C4%AABAS%20P%C4%80RSKATS.pdf" TargetMode="External"/><Relationship Id="rId357" Type="http://schemas.openxmlformats.org/officeDocument/2006/relationships/hyperlink" Target="https://www.opera.lv/lv/par-mums/darbinieki/vadiba/" TargetMode="External"/><Relationship Id="rId54" Type="http://schemas.openxmlformats.org/officeDocument/2006/relationships/hyperlink" Target="https://www.tos.lv/" TargetMode="External"/><Relationship Id="rId217" Type="http://schemas.openxmlformats.org/officeDocument/2006/relationships/hyperlink" Target="https://www.lv.lv/lv/par-mums/finansu-informacija/atalgojumi" TargetMode="External"/><Relationship Id="rId564" Type="http://schemas.openxmlformats.org/officeDocument/2006/relationships/hyperlink" Target="https://pasts.lv/media/1061/download/LP_Sustainability_Report_2024_FINAL%20_31.03.2025%20%281%29.docx?v=1" TargetMode="External"/><Relationship Id="rId424" Type="http://schemas.openxmlformats.org/officeDocument/2006/relationships/hyperlink" Target="https://www.possessor.gov.lv/par-mums/finansu-parskati" TargetMode="External"/><Relationship Id="rId631" Type="http://schemas.openxmlformats.org/officeDocument/2006/relationships/hyperlink" Target="https://lnmc.lv/finansu-parskati/" TargetMode="External"/><Relationship Id="rId270" Type="http://schemas.openxmlformats.org/officeDocument/2006/relationships/hyperlink" Target="https://www.daugavpilsteatris.lv/years/2024" TargetMode="External"/><Relationship Id="rId65" Type="http://schemas.openxmlformats.org/officeDocument/2006/relationships/hyperlink" Target="https://www.latvijaskoncerti.lv/?rt=site&amp;ac=filesdownload&amp;id=1174" TargetMode="External"/><Relationship Id="rId130" Type="http://schemas.openxmlformats.org/officeDocument/2006/relationships/hyperlink" Target="https://www.pv.lv/lv/par-mums/personals/informacija-par-darbinieku-atlidzibu/" TargetMode="External"/><Relationship Id="rId368" Type="http://schemas.openxmlformats.org/officeDocument/2006/relationships/hyperlink" Target="https://www.lvs.lv/page?slug=parskati" TargetMode="External"/><Relationship Id="rId575" Type="http://schemas.openxmlformats.org/officeDocument/2006/relationships/hyperlink" Target="https://bkus.lv/lv/pasakumi-korupcijas-riska-noversanai-2024-2026" TargetMode="External"/><Relationship Id="rId228" Type="http://schemas.openxmlformats.org/officeDocument/2006/relationships/hyperlink" Target="https://bkus.lv/lv/parskati-un-darbibas-raditaji" TargetMode="External"/><Relationship Id="rId435" Type="http://schemas.openxmlformats.org/officeDocument/2006/relationships/hyperlink" Target="https://cirks.lv/kapitalsabiedriba/" TargetMode="External"/><Relationship Id="rId642" Type="http://schemas.openxmlformats.org/officeDocument/2006/relationships/hyperlink" Target="https://www.mod.gov.lv/lv/uznemejiem/sia-valsts-aizsardzibas-korporacija" TargetMode="External"/><Relationship Id="rId281" Type="http://schemas.openxmlformats.org/officeDocument/2006/relationships/hyperlink" Target="https://www.vases.lv/lv/content/risku-parvaldiba" TargetMode="External"/><Relationship Id="rId502" Type="http://schemas.openxmlformats.org/officeDocument/2006/relationships/hyperlink" Target="https://www.possessor.gov.lv/par-mums/darbibas-rezultati" TargetMode="External"/><Relationship Id="rId76" Type="http://schemas.openxmlformats.org/officeDocument/2006/relationships/hyperlink" Target="https://koris.lv/wp-content/uploads/2025/01/Pasakumi-korupcijas-riska-noversanai-2024.-gada.pdf" TargetMode="External"/><Relationship Id="rId141" Type="http://schemas.openxmlformats.org/officeDocument/2006/relationships/hyperlink" Target="https://lvceli.lv/par-lvc/par-uznemumu/struktura-2/" TargetMode="External"/><Relationship Id="rId379" Type="http://schemas.openxmlformats.org/officeDocument/2006/relationships/hyperlink" Target="https://videscentrs.lvgmc.lv/lapas/parvaldiba" TargetMode="External"/><Relationship Id="rId586" Type="http://schemas.openxmlformats.org/officeDocument/2006/relationships/hyperlink" Target="https://www.gintermuiza.lv/valde/" TargetMode="External"/><Relationship Id="rId7" Type="http://schemas.openxmlformats.org/officeDocument/2006/relationships/hyperlink" Target="http://www.dailesteatris.lv/" TargetMode="External"/><Relationship Id="rId239" Type="http://schemas.openxmlformats.org/officeDocument/2006/relationships/hyperlink" Target="https://npvc.lv/wp-content/uploads/2025/05/PAZINOJUMS-PAR-KORPORATIVO-PARVALDIBU-2024.pdf" TargetMode="External"/><Relationship Id="rId446" Type="http://schemas.openxmlformats.org/officeDocument/2006/relationships/hyperlink" Target="http://www.lvif.gov.lv/?object_id=395" TargetMode="External"/><Relationship Id="rId653" Type="http://schemas.openxmlformats.org/officeDocument/2006/relationships/hyperlink" Target="https://www.latloto.lv/lv/par-latvijas-loto/vadiba" TargetMode="External"/><Relationship Id="rId292" Type="http://schemas.openxmlformats.org/officeDocument/2006/relationships/hyperlink" Target="https://kremeratabaltica.com/lv/merki-un-finansu-parskati" TargetMode="External"/><Relationship Id="rId306" Type="http://schemas.openxmlformats.org/officeDocument/2006/relationships/hyperlink" Target="https://www.ldz.lv/lv/akcionaru-sapulces" TargetMode="External"/><Relationship Id="rId87" Type="http://schemas.openxmlformats.org/officeDocument/2006/relationships/hyperlink" Target="https://dpns.gov.lv/index.php/lv/par-mums/vadiba" TargetMode="External"/><Relationship Id="rId513" Type="http://schemas.openxmlformats.org/officeDocument/2006/relationships/hyperlink" Target="https://www.opera.lv/lv/par-mums/parskati-un-finansu-raditaji/strategiskie-merki/" TargetMode="External"/><Relationship Id="rId597" Type="http://schemas.openxmlformats.org/officeDocument/2006/relationships/hyperlink" Target="https://www.ldvc.lv/parskati" TargetMode="External"/><Relationship Id="rId152" Type="http://schemas.openxmlformats.org/officeDocument/2006/relationships/hyperlink" Target="https://www.altum.lv/wp-content/uploads/2025/04/Altum_Korporativas-Parvaldibas-Zinojums_2024.pdf" TargetMode="External"/><Relationship Id="rId457" Type="http://schemas.openxmlformats.org/officeDocument/2006/relationships/hyperlink" Target="https://www.vni.lv/uploads/2025/05/VN%C4%AA%20P%C4%81rskats%202024.pdf" TargetMode="External"/><Relationship Id="rId14" Type="http://schemas.openxmlformats.org/officeDocument/2006/relationships/hyperlink" Target="https://kremeratabaltica.com/lv" TargetMode="External"/><Relationship Id="rId317" Type="http://schemas.openxmlformats.org/officeDocument/2006/relationships/hyperlink" Target="https://www.lja.lv/par-mums/par-kapitalsabiedribu/korporativa-parvaldiba/" TargetMode="External"/><Relationship Id="rId524" Type="http://schemas.openxmlformats.org/officeDocument/2006/relationships/hyperlink" Target="https://www.jrt.lv/teatris/merki-parskati/" TargetMode="External"/><Relationship Id="rId98" Type="http://schemas.openxmlformats.org/officeDocument/2006/relationships/hyperlink" Target="https://www.stradini.lv/lv/content/auditeti-gada-parskati" TargetMode="External"/><Relationship Id="rId163" Type="http://schemas.openxmlformats.org/officeDocument/2006/relationships/hyperlink" Target="http://new.llkc.lv/sites/default/files/baskik_p/pielikumi/atalgojuma_politika.pdf" TargetMode="External"/><Relationship Id="rId370" Type="http://schemas.openxmlformats.org/officeDocument/2006/relationships/hyperlink" Target="https://lvceli.lv/par-lvc/darbibas-raditaji/gada-parskati/" TargetMode="External"/><Relationship Id="rId230" Type="http://schemas.openxmlformats.org/officeDocument/2006/relationships/hyperlink" Target="https://www.lgs.lv/wp-content/uploads/2025/05/IFRS_2024_LV.pdf" TargetMode="External"/><Relationship Id="rId468" Type="http://schemas.openxmlformats.org/officeDocument/2006/relationships/hyperlink" Target="https://www.vases.lv/lv/finanses" TargetMode="External"/><Relationship Id="rId25" Type="http://schemas.openxmlformats.org/officeDocument/2006/relationships/hyperlink" Target="http://www.lnso.lv/" TargetMode="External"/><Relationship Id="rId328" Type="http://schemas.openxmlformats.org/officeDocument/2006/relationships/hyperlink" Target="https://www.lelluteatris.lv/lv/teatris/merki-un-parskati/veiktas-iemaksas-valsts-budzeta" TargetMode="External"/><Relationship Id="rId535" Type="http://schemas.openxmlformats.org/officeDocument/2006/relationships/hyperlink" Target="https://www.zmni.lv/nauda-un-finanses/" TargetMode="External"/><Relationship Id="rId174" Type="http://schemas.openxmlformats.org/officeDocument/2006/relationships/hyperlink" Target="https://poliklinika.iem.gov.lv/par-mums/korupcijas-apkarosanas-plans/" TargetMode="External"/><Relationship Id="rId381" Type="http://schemas.openxmlformats.org/officeDocument/2006/relationships/hyperlink" Target="https://videscentrs.lvgmc.lv/files/Par_LVGMC/Dzimumu_lidztiesibas_politika_VL.pdf" TargetMode="External"/><Relationship Id="rId602" Type="http://schemas.openxmlformats.org/officeDocument/2006/relationships/hyperlink" Target="https://www.rtrit.lv/publiskojama-informacija-par-kapitalsabiedribas-darbibu/" TargetMode="External"/><Relationship Id="rId241" Type="http://schemas.openxmlformats.org/officeDocument/2006/relationships/hyperlink" Target="https://www.riga-airport.com/lv/media/3927/download" TargetMode="External"/><Relationship Id="rId479" Type="http://schemas.openxmlformats.org/officeDocument/2006/relationships/hyperlink" Target="https://ludzahospital.lv/lv/client/publishable/" TargetMode="External"/><Relationship Id="rId36" Type="http://schemas.openxmlformats.org/officeDocument/2006/relationships/hyperlink" Target="https://videscentrs.lvgmc.lv/" TargetMode="External"/><Relationship Id="rId339" Type="http://schemas.openxmlformats.org/officeDocument/2006/relationships/hyperlink" Target="https://www.latloto.lv/lv/par-latvijas-loto/finansu-un-ilgtspejas-parskati" TargetMode="External"/><Relationship Id="rId546" Type="http://schemas.openxmlformats.org/officeDocument/2006/relationships/hyperlink" Target="https://npvc.lv/parskati-2024-gads/" TargetMode="External"/><Relationship Id="rId101" Type="http://schemas.openxmlformats.org/officeDocument/2006/relationships/hyperlink" Target="https://aslimnica.lv/par-mums/kapitalsabiedribas-darbibu-raksturojosa-informacija/kapitalsabiedribas-dalibnieku-sapulces/" TargetMode="External"/><Relationship Id="rId185" Type="http://schemas.openxmlformats.org/officeDocument/2006/relationships/hyperlink" Target="https://www.ast.lv/lv/content/finansu-parskati" TargetMode="External"/><Relationship Id="rId406" Type="http://schemas.openxmlformats.org/officeDocument/2006/relationships/hyperlink" Target="http://www.gintermuiza.lv/parmums/2023-gada-dokumenti/" TargetMode="External"/><Relationship Id="rId392" Type="http://schemas.openxmlformats.org/officeDocument/2006/relationships/hyperlink" Target="https://ludzahospital.lv/lv/client/publishable/" TargetMode="External"/><Relationship Id="rId613" Type="http://schemas.openxmlformats.org/officeDocument/2006/relationships/hyperlink" Target="https://www.lnsc.lv/par-mums/finanses/" TargetMode="External"/><Relationship Id="rId252" Type="http://schemas.openxmlformats.org/officeDocument/2006/relationships/hyperlink" Target="https://bkus.lv/lv/parskati-un-darbibas-raditaji" TargetMode="External"/><Relationship Id="rId47" Type="http://schemas.openxmlformats.org/officeDocument/2006/relationships/hyperlink" Target="http://www.rtrit.lv/" TargetMode="External"/><Relationship Id="rId112" Type="http://schemas.openxmlformats.org/officeDocument/2006/relationships/hyperlink" Target="https://www.strencupns.lv/par-mums/kapitalsabiedribas-darbiba/vadiba/" TargetMode="External"/><Relationship Id="rId557" Type="http://schemas.openxmlformats.org/officeDocument/2006/relationships/hyperlink" Target="https://www.lvm.lv/images/lvm/par-mums/korporativa-parvaldiba/ilgtspeja/250346-ilgtspejas-parskats_2025_.pdf" TargetMode="External"/><Relationship Id="rId196" Type="http://schemas.openxmlformats.org/officeDocument/2006/relationships/hyperlink" Target="https://www.latloto.lv/lv/par-latvijas-loto/vadiba" TargetMode="External"/><Relationship Id="rId417" Type="http://schemas.openxmlformats.org/officeDocument/2006/relationships/hyperlink" Target="https://www.possessor.gov.lv/par-mums/par-possesor/pazinojumi-par-dalibnieku-sapulcem" TargetMode="External"/><Relationship Id="rId624" Type="http://schemas.openxmlformats.org/officeDocument/2006/relationships/hyperlink" Target="https://www.csdd.lv/cck?Itemid=213&amp;collection=fails&amp;file=doc_fails&amp;id=2468&amp;task=download&amp;xi=0" TargetMode="External"/><Relationship Id="rId263" Type="http://schemas.openxmlformats.org/officeDocument/2006/relationships/hyperlink" Target="https://dailesteatris.lv/lv/teatris/finanses-un-organizacija" TargetMode="External"/><Relationship Id="rId470" Type="http://schemas.openxmlformats.org/officeDocument/2006/relationships/hyperlink" Target="https://www.vases.lv/lv/content/struktura-0" TargetMode="External"/><Relationship Id="rId58" Type="http://schemas.openxmlformats.org/officeDocument/2006/relationships/hyperlink" Target="http://www.sam.gov.lv/lv/ventas-osta-0" TargetMode="External"/><Relationship Id="rId123" Type="http://schemas.openxmlformats.org/officeDocument/2006/relationships/hyperlink" Target="https://www.tos.lv/lv/dokumentacija/48" TargetMode="External"/><Relationship Id="rId330" Type="http://schemas.openxmlformats.org/officeDocument/2006/relationships/hyperlink" Target="https://www.lelluteatris.lv/userfiles/files/2025_04_09_14_53_19.pdf" TargetMode="External"/><Relationship Id="rId568" Type="http://schemas.openxmlformats.org/officeDocument/2006/relationships/hyperlink" Target="https://www.stradini.lv/lv/content/starpperiodu-vadibas-zinojumi" TargetMode="External"/><Relationship Id="rId428" Type="http://schemas.openxmlformats.org/officeDocument/2006/relationships/hyperlink" Target="https://aslimnica.lv/par-mums/kapitalsabiedribas-darbibu-raksturojosa-informacija/dzimumu-lidztiesibas-pamatprincipi-un-to-istenosanas-plans/" TargetMode="External"/><Relationship Id="rId635" Type="http://schemas.openxmlformats.org/officeDocument/2006/relationships/hyperlink" Target="https://sampeteranams.lv/dokumenti/vadibas-informacija/" TargetMode="External"/><Relationship Id="rId232" Type="http://schemas.openxmlformats.org/officeDocument/2006/relationships/hyperlink" Target="https://static.latloto.lv/upload/documents/finansu-un-ilgtspejas-parskati-2024/korp_zin_2024_v06_public.pdf" TargetMode="External"/><Relationship Id="rId274" Type="http://schemas.openxmlformats.org/officeDocument/2006/relationships/hyperlink" Target="https://edzl.lv/par-edzl/uznemuma-darbiba" TargetMode="External"/><Relationship Id="rId481" Type="http://schemas.openxmlformats.org/officeDocument/2006/relationships/hyperlink" Target="https://irp.cdn-website.com/7f8db8ff/files/uploaded/Iekseja_kontrole_2023.pdf" TargetMode="External"/><Relationship Id="rId27" Type="http://schemas.openxmlformats.org/officeDocument/2006/relationships/hyperlink" Target="http://www.opera.lv/" TargetMode="External"/><Relationship Id="rId69" Type="http://schemas.openxmlformats.org/officeDocument/2006/relationships/hyperlink" Target="https://www.lso.lv/publiska-informacija/finanses" TargetMode="External"/><Relationship Id="rId134" Type="http://schemas.openxmlformats.org/officeDocument/2006/relationships/hyperlink" Target="https://www.lvrtc.lv/par-lvrtc/finanses/nodoklu-iemaksas/" TargetMode="External"/><Relationship Id="rId537" Type="http://schemas.openxmlformats.org/officeDocument/2006/relationships/hyperlink" Target="https://www.prove.lv/about/publications" TargetMode="External"/><Relationship Id="rId579" Type="http://schemas.openxmlformats.org/officeDocument/2006/relationships/hyperlink" Target="https://slimnica.daugavpils.lv/par-mums/vadiba/" TargetMode="External"/><Relationship Id="rId80" Type="http://schemas.openxmlformats.org/officeDocument/2006/relationships/hyperlink" Target="https://lvif.gov.lv/par-mums/finansu-informacija/pretkorupcijas-pasakumi/" TargetMode="External"/><Relationship Id="rId176" Type="http://schemas.openxmlformats.org/officeDocument/2006/relationships/hyperlink" Target="https://www.rtrit.lv/publiskojama-informacija-par-kapitalsabiedribas-darbibu/" TargetMode="External"/><Relationship Id="rId341" Type="http://schemas.openxmlformats.org/officeDocument/2006/relationships/hyperlink" Target="https://lnmc.lv/dalibnieku-sapulces-dokumenti/" TargetMode="External"/><Relationship Id="rId383" Type="http://schemas.openxmlformats.org/officeDocument/2006/relationships/hyperlink" Target="https://videscentrs.lvgmc.lv/lapas/parvaldiba" TargetMode="External"/><Relationship Id="rId439" Type="http://schemas.openxmlformats.org/officeDocument/2006/relationships/hyperlink" Target="https://npvc.lv/kapitalsabiedribas-darbiba/iemaksas-valsts-budzeta/" TargetMode="External"/><Relationship Id="rId590" Type="http://schemas.openxmlformats.org/officeDocument/2006/relationships/hyperlink" Target="https://www.lv.lv/lv/par-mums/finansu-informacija/atalgojumi" TargetMode="External"/><Relationship Id="rId604" Type="http://schemas.openxmlformats.org/officeDocument/2006/relationships/hyperlink" Target="https://assets.airbaltic.com/f/236210/x/fb98aa1453/air-baltic-corporation-as-gada-parskats-2024.pdf" TargetMode="External"/><Relationship Id="rId646" Type="http://schemas.openxmlformats.org/officeDocument/2006/relationships/hyperlink" Target="https://www.mod.gov.lv/lv/uznemejiem/sia-valsts-aizsardzibas-korporacija" TargetMode="External"/><Relationship Id="rId201" Type="http://schemas.openxmlformats.org/officeDocument/2006/relationships/hyperlink" Target="https://www.zmni.lv/nauda-un-finanses/" TargetMode="External"/><Relationship Id="rId243" Type="http://schemas.openxmlformats.org/officeDocument/2006/relationships/hyperlink" Target="https://www.atd.lv/lv/jaunumi/valsts-sia-%E2%80%9Cautotransporta-direkcija%E2%80%9D-veikt%C4%81s-iemaksas-valsts-vai-pa%C5%A1vald%C4%ABbas-bud%C5%BEet%C4%81" TargetMode="External"/><Relationship Id="rId285" Type="http://schemas.openxmlformats.org/officeDocument/2006/relationships/hyperlink" Target="https://www.jrt.lv/teatris/merki-parskati/" TargetMode="External"/><Relationship Id="rId450" Type="http://schemas.openxmlformats.org/officeDocument/2006/relationships/hyperlink" Target="https://www.sam.gov.lv/lv/ventas-osta-0" TargetMode="External"/><Relationship Id="rId506" Type="http://schemas.openxmlformats.org/officeDocument/2006/relationships/hyperlink" Target="https://www.mct.lv/lv/teatris/par-kapitalsabiedribu" TargetMode="External"/><Relationship Id="rId38" Type="http://schemas.openxmlformats.org/officeDocument/2006/relationships/hyperlink" Target="http://www.meliorprojekts.lv/" TargetMode="External"/><Relationship Id="rId103" Type="http://schemas.openxmlformats.org/officeDocument/2006/relationships/hyperlink" Target="https://npvc.lv/par-mums/valde/" TargetMode="External"/><Relationship Id="rId310" Type="http://schemas.openxmlformats.org/officeDocument/2006/relationships/hyperlink" Target="https://www.lgs.lv/korporativa-informacija/par-lgs/valde-un-padome/" TargetMode="External"/><Relationship Id="rId492" Type="http://schemas.openxmlformats.org/officeDocument/2006/relationships/hyperlink" Target="https://www.vni.lv/uploads/2025/05/VN%C4%AA%20P%C4%81rskats%202024.pdf" TargetMode="External"/><Relationship Id="rId548" Type="http://schemas.openxmlformats.org/officeDocument/2006/relationships/hyperlink" Target="https://www.stradini.lv/lv/content/starpperiodu-vadibas-zinojumi" TargetMode="External"/><Relationship Id="rId91" Type="http://schemas.openxmlformats.org/officeDocument/2006/relationships/hyperlink" Target="https://www.nrcvaivari.lv/lv/dalibnieku-sapulces" TargetMode="External"/><Relationship Id="rId145" Type="http://schemas.openxmlformats.org/officeDocument/2006/relationships/hyperlink" Target="https://investors.airbaltic.com/lv/finansu-informacija" TargetMode="External"/><Relationship Id="rId187" Type="http://schemas.openxmlformats.org/officeDocument/2006/relationships/hyperlink" Target="https://www.ast.lv/lv/content/korporativas-parvaldibas-modelis" TargetMode="External"/><Relationship Id="rId352" Type="http://schemas.openxmlformats.org/officeDocument/2006/relationships/hyperlink" Target="https://teatris.lv/teatris/par-kapitalsabiedribu/finansu-parskati/" TargetMode="External"/><Relationship Id="rId394" Type="http://schemas.openxmlformats.org/officeDocument/2006/relationships/hyperlink" Target="https://ludzahospital.lv/lv/client/publishable/" TargetMode="External"/><Relationship Id="rId408" Type="http://schemas.openxmlformats.org/officeDocument/2006/relationships/hyperlink" Target="https://www.nrcvaivari.lv/lv/informacija-saskana-ar-publiskas-personas-kapitala-dalu-un-kapitalsabiedribu-parvaldibas-likumu" TargetMode="External"/><Relationship Id="rId615" Type="http://schemas.openxmlformats.org/officeDocument/2006/relationships/hyperlink" Target="https://www.lnsc.lv/par-mums/politikas/" TargetMode="External"/><Relationship Id="rId212" Type="http://schemas.openxmlformats.org/officeDocument/2006/relationships/hyperlink" Target="https://www.meliorprojekts.lv/" TargetMode="External"/><Relationship Id="rId254" Type="http://schemas.openxmlformats.org/officeDocument/2006/relationships/hyperlink" Target="https://ainazuslimnica.lv/par-slimnicu/informacija-par-kapitalsabiedribas-darbibu/" TargetMode="External"/><Relationship Id="rId657" Type="http://schemas.openxmlformats.org/officeDocument/2006/relationships/hyperlink" Target="https://irp.cdn-website.com/7f8db8ff/files/uploaded/Meliorprojekts_valdes_v%C4%93rt%C4%93jums_2023.pdf" TargetMode="External"/><Relationship Id="rId49" Type="http://schemas.openxmlformats.org/officeDocument/2006/relationships/hyperlink" Target="http://www.riga-airport.com/" TargetMode="External"/><Relationship Id="rId114" Type="http://schemas.openxmlformats.org/officeDocument/2006/relationships/hyperlink" Target="https://www.strencupns.lv/par-mums/kapitalsabiedribas-darbiba/finansu-informacija/" TargetMode="External"/><Relationship Id="rId296" Type="http://schemas.openxmlformats.org/officeDocument/2006/relationships/hyperlink" Target="https://latvenergo.lv/storage/app/media/parskati/2024/01_Latvenergo_gada_parskats_2024.pdf" TargetMode="External"/><Relationship Id="rId461" Type="http://schemas.openxmlformats.org/officeDocument/2006/relationships/hyperlink" Target="https://valmierasteatris.lv/merki-un-parskati/" TargetMode="External"/><Relationship Id="rId517" Type="http://schemas.openxmlformats.org/officeDocument/2006/relationships/hyperlink" Target="https://www.latvijaskoncerti.lv/lv/par-uznemumu/parskati/" TargetMode="External"/><Relationship Id="rId559" Type="http://schemas.openxmlformats.org/officeDocument/2006/relationships/hyperlink" Target="https://www.tet.lv/images/dokumenti/tet-ilgtspejas-parskats-2024.pdf" TargetMode="External"/><Relationship Id="rId60" Type="http://schemas.openxmlformats.org/officeDocument/2006/relationships/hyperlink" Target="http://www.zmni.lv/" TargetMode="External"/><Relationship Id="rId156" Type="http://schemas.openxmlformats.org/officeDocument/2006/relationships/hyperlink" Target="https://www.csdd.lv/finanses/2024-gada-finansu-parskati" TargetMode="External"/><Relationship Id="rId198" Type="http://schemas.openxmlformats.org/officeDocument/2006/relationships/hyperlink" Target="https://static.latloto.lv/par-latvijas-loto/kvalitate_drosiba/ll_2024_gada_veiktajiem_pasak_korupcijas_un_interesu_konflikta_riska_noversanai_majaslapa.pdf" TargetMode="External"/><Relationship Id="rId321" Type="http://schemas.openxmlformats.org/officeDocument/2006/relationships/hyperlink" Target="https://www.latvijaskoncerti.lv/lv/par-uznemumu/vispariga-informacija/" TargetMode="External"/><Relationship Id="rId363" Type="http://schemas.openxmlformats.org/officeDocument/2006/relationships/hyperlink" Target="https://latvijasradio.lsm.lv/lv/finanses/finansu-parskati/" TargetMode="External"/><Relationship Id="rId419" Type="http://schemas.openxmlformats.org/officeDocument/2006/relationships/hyperlink" Target="https://www.stradini.lv/lv/content/auditeti-gada-parskati" TargetMode="External"/><Relationship Id="rId570" Type="http://schemas.openxmlformats.org/officeDocument/2006/relationships/hyperlink" Target="https://www.zmni.lv/ieksejas-kontroles-sistemas/" TargetMode="External"/><Relationship Id="rId626" Type="http://schemas.openxmlformats.org/officeDocument/2006/relationships/hyperlink" Target="https://www.ldz.lv/sites/default/files/LDz-padomes_valdes_atl%C4%ABdz%C4%ABbas_2025.03._0.pdf" TargetMode="External"/><Relationship Id="rId223" Type="http://schemas.openxmlformats.org/officeDocument/2006/relationships/hyperlink" Target="https://www.tet.lv/par-tet/par-mums/valde" TargetMode="External"/><Relationship Id="rId430" Type="http://schemas.openxmlformats.org/officeDocument/2006/relationships/hyperlink" Target="https://aslimnica.lv/par-mums/kapitalsabiedribas-darbibu-raksturojosa-informacija/gada-parskati/" TargetMode="External"/><Relationship Id="rId18" Type="http://schemas.openxmlformats.org/officeDocument/2006/relationships/hyperlink" Target="http://www.ldz.lv/" TargetMode="External"/><Relationship Id="rId265" Type="http://schemas.openxmlformats.org/officeDocument/2006/relationships/hyperlink" Target="https://dailesteatris.lv/userfiles/files/Dailes%20te__tra%20valdes%20sast__vs.pdf" TargetMode="External"/><Relationship Id="rId472" Type="http://schemas.openxmlformats.org/officeDocument/2006/relationships/hyperlink" Target="https://latvenergo.lv/lv/investoriem/korporativa-parvaldiba" TargetMode="External"/><Relationship Id="rId528" Type="http://schemas.openxmlformats.org/officeDocument/2006/relationships/hyperlink" Target="https://ainazuslimnica.lv/par-slimnicu/finansu-un-nefinansu-merki/" TargetMode="External"/><Relationship Id="rId125" Type="http://schemas.openxmlformats.org/officeDocument/2006/relationships/hyperlink" Target="https://aslimnica.lv/par-mums/kapitalsabiedribas-darbibu-raksturojosa-informacija/gada-parskati/" TargetMode="External"/><Relationship Id="rId167" Type="http://schemas.openxmlformats.org/officeDocument/2006/relationships/hyperlink" Target="http://new.llkc.lv/lv/par-mums-skaitli-un-finanses/finansejums" TargetMode="External"/><Relationship Id="rId332" Type="http://schemas.openxmlformats.org/officeDocument/2006/relationships/hyperlink" Target="https://www.ldz.lv/sites/default/files/LDz-konsolidetais-un-ilgtspejas-parskats-2024.pdf" TargetMode="External"/><Relationship Id="rId374" Type="http://schemas.openxmlformats.org/officeDocument/2006/relationships/hyperlink" Target="https://www.lvrtc.lv/par-lvrtc/finanses/gada-parskati/" TargetMode="External"/><Relationship Id="rId581" Type="http://schemas.openxmlformats.org/officeDocument/2006/relationships/hyperlink" Target="https://slimnica.daugavpils.lv/par-mums/publiskojama-informacija/" TargetMode="External"/><Relationship Id="rId71" Type="http://schemas.openxmlformats.org/officeDocument/2006/relationships/hyperlink" Target="https://www.lso.lv/publiska-informacija/oficialie-dokumenti" TargetMode="External"/><Relationship Id="rId234" Type="http://schemas.openxmlformats.org/officeDocument/2006/relationships/hyperlink" Target="https://www.lvm.lv/images/lvm/par-mums/korporativa-parvaldiba/ilgtspeja/lvm_korporativas_parvaldibas_zinojums_2024_gads.pdf" TargetMode="External"/><Relationship Id="rId637" Type="http://schemas.openxmlformats.org/officeDocument/2006/relationships/hyperlink" Target="https://edzl.lv/par-edzl/uznemuma-struktura" TargetMode="External"/><Relationship Id="rId2" Type="http://schemas.openxmlformats.org/officeDocument/2006/relationships/hyperlink" Target="http://www.ast.lv/" TargetMode="External"/><Relationship Id="rId29" Type="http://schemas.openxmlformats.org/officeDocument/2006/relationships/hyperlink" Target="http://www.prove.lv/" TargetMode="External"/><Relationship Id="rId276" Type="http://schemas.openxmlformats.org/officeDocument/2006/relationships/hyperlink" Target="https://edzl.lv/storage/uploads/PR9O8k79kIcRG8wcBJvfSTFZ2nKD1VSpjFk215KE.pdf" TargetMode="External"/><Relationship Id="rId441" Type="http://schemas.openxmlformats.org/officeDocument/2006/relationships/hyperlink" Target="https://www.rtrit.lv/uznemuma-parskati/" TargetMode="External"/><Relationship Id="rId483" Type="http://schemas.openxmlformats.org/officeDocument/2006/relationships/hyperlink" Target="https://www.vivi.lv/lv/par-mums/finansu-parskati/" TargetMode="External"/><Relationship Id="rId539" Type="http://schemas.openxmlformats.org/officeDocument/2006/relationships/hyperlink" Target="https://poliklinika.iem.gov.lv/par-mums/kapitalsabiedribas-publiskojama-informacija/darbibas-parskati/" TargetMode="External"/><Relationship Id="rId40" Type="http://schemas.openxmlformats.org/officeDocument/2006/relationships/hyperlink" Target="http://www.nrcvaivari.lv/" TargetMode="External"/><Relationship Id="rId136" Type="http://schemas.openxmlformats.org/officeDocument/2006/relationships/hyperlink" Target="https://www.lvrtc.lv/par-lvrtc/finanses/" TargetMode="External"/><Relationship Id="rId178" Type="http://schemas.openxmlformats.org/officeDocument/2006/relationships/hyperlink" Target="https://sampeteranams.lv/dokumenti/vadibas-informacija/" TargetMode="External"/><Relationship Id="rId301" Type="http://schemas.openxmlformats.org/officeDocument/2006/relationships/hyperlink" Target="https://www.lau.lv/lv/lau/finanses" TargetMode="External"/><Relationship Id="rId343" Type="http://schemas.openxmlformats.org/officeDocument/2006/relationships/hyperlink" Target="https://www.lnso.lv/par-lnso-darbibu" TargetMode="External"/><Relationship Id="rId550" Type="http://schemas.openxmlformats.org/officeDocument/2006/relationships/hyperlink" Target="https://dpns.gov.lv/index.php/lv/zi-as-par-kapit-lsabiedr-bas-darb-bu/2015-01-28-08-45-03" TargetMode="External"/><Relationship Id="rId82" Type="http://schemas.openxmlformats.org/officeDocument/2006/relationships/hyperlink" Target="https://ainazuslimnica.lv/par-slimnicu/darbinieki/" TargetMode="External"/><Relationship Id="rId203" Type="http://schemas.openxmlformats.org/officeDocument/2006/relationships/hyperlink" Target="https://www.zmni.lv/struktura/" TargetMode="External"/><Relationship Id="rId385" Type="http://schemas.openxmlformats.org/officeDocument/2006/relationships/hyperlink" Target="https://videscentrs.lvgmc.lv/lapas/finansu-informacija" TargetMode="External"/><Relationship Id="rId592" Type="http://schemas.openxmlformats.org/officeDocument/2006/relationships/hyperlink" Target="https://www.atd.lv/lv/valde" TargetMode="External"/><Relationship Id="rId606" Type="http://schemas.openxmlformats.org/officeDocument/2006/relationships/hyperlink" Target="https://aslimnica.lv/par-mums/kapitalsabiedribas-darbibu-raksturojosa-informacija/" TargetMode="External"/><Relationship Id="rId648" Type="http://schemas.openxmlformats.org/officeDocument/2006/relationships/hyperlink" Target="https://www.lvm.lv/images/lvm/par-mums/korporativa-parvaldiba/darbibas-parskati/2024/2024_darbibas-parskats-konsolidetais_rz_lv.pdf" TargetMode="External"/><Relationship Id="rId245" Type="http://schemas.openxmlformats.org/officeDocument/2006/relationships/hyperlink" Target="https://www.atd.lv/lv/jaunumi/inform%C4%81cija-par-valsts-sia-%E2%80%9Cautotransporta-direkcija%E2%80%9D-sa%C5%86emto-valsts-bud%C5%BEeta-finans%C4%93jumu-un" TargetMode="External"/><Relationship Id="rId287" Type="http://schemas.openxmlformats.org/officeDocument/2006/relationships/hyperlink" Target="https://www.jrt.lv/teatris/merki-parskati/" TargetMode="External"/><Relationship Id="rId410" Type="http://schemas.openxmlformats.org/officeDocument/2006/relationships/hyperlink" Target="https://piejurasslimnica.lv/lv/publiskojama-informacija/lapa/informacijas-apkopojums" TargetMode="External"/><Relationship Id="rId452" Type="http://schemas.openxmlformats.org/officeDocument/2006/relationships/hyperlink" Target="https://koris.lv/par-kori/valdes-loceklis/" TargetMode="External"/><Relationship Id="rId494" Type="http://schemas.openxmlformats.org/officeDocument/2006/relationships/hyperlink" Target="https://www.lnsc.lv/par-mums/strategija/" TargetMode="External"/><Relationship Id="rId508" Type="http://schemas.openxmlformats.org/officeDocument/2006/relationships/hyperlink" Target="https://videscentrs.lvgmc.lv/lapas/finansu-informacija" TargetMode="External"/><Relationship Id="rId105" Type="http://schemas.openxmlformats.org/officeDocument/2006/relationships/hyperlink" Target="https://npvc.lv/kapitalsabiedribas-darbiba/risku-parvaldiba/pasakumi-korupcijas-riska-noversanai/" TargetMode="External"/><Relationship Id="rId147" Type="http://schemas.openxmlformats.org/officeDocument/2006/relationships/hyperlink" Target="https://www.altum.lv/wp-content/uploads/2025/04/Altum_Korporativas-Parvaldibas-Zinojums_2024.pdf" TargetMode="External"/><Relationship Id="rId312" Type="http://schemas.openxmlformats.org/officeDocument/2006/relationships/hyperlink" Target="https://www.lgs.lv/korporativa-informacija/par-lgs/atalgojuma-politika/" TargetMode="External"/><Relationship Id="rId354" Type="http://schemas.openxmlformats.org/officeDocument/2006/relationships/hyperlink" Target="https://www.pasts.lv/mes/butiskakas-uznemuma-politikas/pasakumi-korupcijas-riska-parvaldisanai-un-mazinasanai" TargetMode="External"/><Relationship Id="rId51" Type="http://schemas.openxmlformats.org/officeDocument/2006/relationships/hyperlink" Target="http://www.sampeteranams.lv/" TargetMode="External"/><Relationship Id="rId93" Type="http://schemas.openxmlformats.org/officeDocument/2006/relationships/hyperlink" Target="http://www.nrcvaivari.lv/lv/atalgojuma-politikas-principi" TargetMode="External"/><Relationship Id="rId189" Type="http://schemas.openxmlformats.org/officeDocument/2006/relationships/hyperlink" Target="https://www.prove.lv/about/publications" TargetMode="External"/><Relationship Id="rId396" Type="http://schemas.openxmlformats.org/officeDocument/2006/relationships/hyperlink" Target="https://www.mct.lv/lv/teatris/par-kapitalsabiedribu" TargetMode="External"/><Relationship Id="rId561" Type="http://schemas.openxmlformats.org/officeDocument/2006/relationships/hyperlink" Target="https://assets.airbaltic.com/f/236210/x/fb98aa1453/air-baltic-corporation-as-gada-parskats-2024.pdf" TargetMode="External"/><Relationship Id="rId617" Type="http://schemas.openxmlformats.org/officeDocument/2006/relationships/hyperlink" Target="https://latvenergo.lv/storage/app/media/parskati/2024/01_Latvenergo_gada_parskats_2024.pdf" TargetMode="External"/><Relationship Id="rId659" Type="http://schemas.openxmlformats.org/officeDocument/2006/relationships/printerSettings" Target="../printerSettings/printerSettings2.bin"/><Relationship Id="rId214" Type="http://schemas.openxmlformats.org/officeDocument/2006/relationships/hyperlink" Target="https://www.lv.lv/lv/par-mums/oficialais-izdevejs/vadiba" TargetMode="External"/><Relationship Id="rId256" Type="http://schemas.openxmlformats.org/officeDocument/2006/relationships/hyperlink" Target="https://ainazuslimnica.lv/par-slimnicu/darbinieku-atalgojuma-politikas-principi/" TargetMode="External"/><Relationship Id="rId298" Type="http://schemas.openxmlformats.org/officeDocument/2006/relationships/hyperlink" Target="https://latvenergo.lv/storage/app/media/parskati/2024/01_Latvenergo_gada_parskats_2024.pdf" TargetMode="External"/><Relationship Id="rId421" Type="http://schemas.openxmlformats.org/officeDocument/2006/relationships/hyperlink" Target="https://www.stradini.lv/sites/default/files/editor/1%20dk%201.pielikums%20PSKUS_Dzimumu_lidztiesibas_politika.pdf" TargetMode="External"/><Relationship Id="rId463" Type="http://schemas.openxmlformats.org/officeDocument/2006/relationships/hyperlink" Target="https://www.tet.lv/par-mums/dokumenti" TargetMode="External"/><Relationship Id="rId519" Type="http://schemas.openxmlformats.org/officeDocument/2006/relationships/hyperlink" Target="https://www.lgs.lv/korporativa-informacija/statistika-un-finansu-raditaji/raditaji/" TargetMode="External"/><Relationship Id="rId116" Type="http://schemas.openxmlformats.org/officeDocument/2006/relationships/hyperlink" Target="https://www.strencupns.lv/par-mums/kapitalsabiedribas-darbiba/" TargetMode="External"/><Relationship Id="rId158" Type="http://schemas.openxmlformats.org/officeDocument/2006/relationships/hyperlink" Target="https://www.csdd.lv/finanses/2023-gada-finansu-parskati" TargetMode="External"/><Relationship Id="rId323" Type="http://schemas.openxmlformats.org/officeDocument/2006/relationships/hyperlink" Target="https://www.latvijaskoncerti.lv/lv/par-uznemumu/vispariga-informacija/" TargetMode="External"/><Relationship Id="rId530" Type="http://schemas.openxmlformats.org/officeDocument/2006/relationships/hyperlink" Target="https://www.atd.lv/lv/jaunumi/valsts-sia-%E2%80%9Cautotransporta-direkcija%E2%80%9D-finan%C5%A1u-m%C4%93r%C4%B7u-un-rezultat%C4%ABvo-r%C4%81d%C4%ABt%C4%81ju-%C4%ABsteno%C5%A1anas" TargetMode="External"/><Relationship Id="rId20" Type="http://schemas.openxmlformats.org/officeDocument/2006/relationships/hyperlink" Target="http://www.lja.lv/" TargetMode="External"/><Relationship Id="rId62" Type="http://schemas.openxmlformats.org/officeDocument/2006/relationships/hyperlink" Target="https://dailesteatris.lv/userfiles/files/Korupcijas%20nov__r__anas%20informacija%20par%20plana%20izpildi%202024.pdf" TargetMode="External"/><Relationship Id="rId365" Type="http://schemas.openxmlformats.org/officeDocument/2006/relationships/hyperlink" Target="https://www.lvs.lv/page?slug=vaditajs" TargetMode="External"/><Relationship Id="rId572" Type="http://schemas.openxmlformats.org/officeDocument/2006/relationships/hyperlink" Target="https://www.vases.lv/lv/finanses" TargetMode="External"/><Relationship Id="rId628" Type="http://schemas.openxmlformats.org/officeDocument/2006/relationships/hyperlink" Target="https://lnmc.lv/finansu-parskati/" TargetMode="External"/><Relationship Id="rId225" Type="http://schemas.openxmlformats.org/officeDocument/2006/relationships/hyperlink" Target="https://latvijasradio.lsm.lv/lv/finanses/finansu-parskati/" TargetMode="External"/><Relationship Id="rId267" Type="http://schemas.openxmlformats.org/officeDocument/2006/relationships/hyperlink" Target="https://cdn.prod.website-files.com/621274c55f6f9c07a36753a1/65fbf8d8d824f27a88cab43d_informacija-par-valsts-sia-daugavpils-teatris-valdi.pdf" TargetMode="External"/><Relationship Id="rId432" Type="http://schemas.openxmlformats.org/officeDocument/2006/relationships/hyperlink" Target="https://cirks.lv/kapitalsabiedriba/" TargetMode="External"/><Relationship Id="rId474" Type="http://schemas.openxmlformats.org/officeDocument/2006/relationships/hyperlink" Target="https://www.prove.lv/about/publications" TargetMode="External"/><Relationship Id="rId127" Type="http://schemas.openxmlformats.org/officeDocument/2006/relationships/hyperlink" Target="https://www.riga-airport.com/lv/finanses" TargetMode="External"/><Relationship Id="rId31" Type="http://schemas.openxmlformats.org/officeDocument/2006/relationships/hyperlink" Target="http://www.lvs.lv/" TargetMode="External"/><Relationship Id="rId73" Type="http://schemas.openxmlformats.org/officeDocument/2006/relationships/hyperlink" Target="https://www.mct.lv/lv/teatris/par-kapitalsabiedribu" TargetMode="External"/><Relationship Id="rId169" Type="http://schemas.openxmlformats.org/officeDocument/2006/relationships/hyperlink" Target="https://poliklinika.iem.gov.lv/par-mums/kapitalsabiedribas-publiskojama-informacija/informacija/valde/" TargetMode="External"/><Relationship Id="rId334" Type="http://schemas.openxmlformats.org/officeDocument/2006/relationships/hyperlink" Target="https://www.ldz.lv/lv/auditeti-gada-parskati" TargetMode="External"/><Relationship Id="rId376" Type="http://schemas.openxmlformats.org/officeDocument/2006/relationships/hyperlink" Target="https://www.lvrtc.lv/vadiba/akcionaru_sapulce/" TargetMode="External"/><Relationship Id="rId541" Type="http://schemas.openxmlformats.org/officeDocument/2006/relationships/hyperlink" Target="https://www.csdd.lv/par-mums/rezultativie-raditaji" TargetMode="External"/><Relationship Id="rId583" Type="http://schemas.openxmlformats.org/officeDocument/2006/relationships/hyperlink" Target="http://www.nrcvaivari.lv/lv/atalgojuma-politikas-principi" TargetMode="External"/><Relationship Id="rId639" Type="http://schemas.openxmlformats.org/officeDocument/2006/relationships/hyperlink" Target="https://edzl.lv/par-edzl/uznemuma-darbiba" TargetMode="External"/><Relationship Id="rId4" Type="http://schemas.openxmlformats.org/officeDocument/2006/relationships/hyperlink" Target="http://www.bkus.lv/" TargetMode="External"/><Relationship Id="rId180" Type="http://schemas.openxmlformats.org/officeDocument/2006/relationships/hyperlink" Target="https://sampeteranams.lv/dokumenti/vadibas-informacija/" TargetMode="External"/><Relationship Id="rId236" Type="http://schemas.openxmlformats.org/officeDocument/2006/relationships/hyperlink" Target="https://www.vivi.lv/uploads/P%C4%81rskati/Vivi%20parskats.pdf" TargetMode="External"/><Relationship Id="rId278" Type="http://schemas.openxmlformats.org/officeDocument/2006/relationships/hyperlink" Target="https://edzl.lv/par-edzl/uznemuma-struktura" TargetMode="External"/><Relationship Id="rId401" Type="http://schemas.openxmlformats.org/officeDocument/2006/relationships/hyperlink" Target="https://assets.airbaltic.com/f/236210/x/fb98aa1453/air-baltic-corporation-as-gada-parskats-2024.pdf" TargetMode="External"/><Relationship Id="rId443" Type="http://schemas.openxmlformats.org/officeDocument/2006/relationships/hyperlink" Target="https://sampeteranams.lv/par-mums/sn-darbinieki/" TargetMode="External"/><Relationship Id="rId650" Type="http://schemas.openxmlformats.org/officeDocument/2006/relationships/hyperlink" Target="https://www.tet.lv/images/dokumenti/tet-ilgtspejas-parskats-2024.pdf" TargetMode="External"/><Relationship Id="rId303" Type="http://schemas.openxmlformats.org/officeDocument/2006/relationships/hyperlink" Target="https://www.lau.lv/lv/lau/vadiba-un-struktura" TargetMode="External"/><Relationship Id="rId485" Type="http://schemas.openxmlformats.org/officeDocument/2006/relationships/hyperlink" Target="https://www.rtrit.lv/uznemuma-parskati/" TargetMode="External"/><Relationship Id="rId42" Type="http://schemas.openxmlformats.org/officeDocument/2006/relationships/hyperlink" Target="http://www.piejurasslimnica.lv/" TargetMode="External"/><Relationship Id="rId84" Type="http://schemas.openxmlformats.org/officeDocument/2006/relationships/hyperlink" Target="https://dpns.gov.lv/index.php/lv/zi-as-par-kapit-lsabiedr-bas-darb-bu/2015-01-28-08-47-45" TargetMode="External"/><Relationship Id="rId138" Type="http://schemas.openxmlformats.org/officeDocument/2006/relationships/hyperlink" Target="https://lvceli.lv/par-lvc/darbibas-raditaji/akcionaru-sapulces/" TargetMode="External"/><Relationship Id="rId345" Type="http://schemas.openxmlformats.org/officeDocument/2006/relationships/hyperlink" Target="https://www.lnso.lv/par-lnso-darbibu" TargetMode="External"/><Relationship Id="rId387" Type="http://schemas.openxmlformats.org/officeDocument/2006/relationships/hyperlink" Target="https://www.lso.lv/publiska-informacija/finanses" TargetMode="External"/><Relationship Id="rId510" Type="http://schemas.openxmlformats.org/officeDocument/2006/relationships/hyperlink" Target="https://ltv.lsm.lv/lv/par-ltv/gada-parskati" TargetMode="External"/><Relationship Id="rId552" Type="http://schemas.openxmlformats.org/officeDocument/2006/relationships/hyperlink" Target="https://teatris.lv/teatris/par-kapitalsabiedribu/finansu-parskati/" TargetMode="External"/><Relationship Id="rId594" Type="http://schemas.openxmlformats.org/officeDocument/2006/relationships/hyperlink" Target="https://www.jrt.lv/teatris/merki-parskati/" TargetMode="External"/><Relationship Id="rId608" Type="http://schemas.openxmlformats.org/officeDocument/2006/relationships/hyperlink" Target="https://lvif.gov.lv/kontakti/" TargetMode="External"/><Relationship Id="rId191" Type="http://schemas.openxmlformats.org/officeDocument/2006/relationships/hyperlink" Target="https://www.vni.lv/par-mums/par-uznemumu" TargetMode="External"/><Relationship Id="rId205" Type="http://schemas.openxmlformats.org/officeDocument/2006/relationships/hyperlink" Target="https://www.tna.lv/par-mums/personals/atalgojuma-politikas-principi/" TargetMode="External"/><Relationship Id="rId247" Type="http://schemas.openxmlformats.org/officeDocument/2006/relationships/hyperlink" Target="https://www.atd.lv/lv/valde" TargetMode="External"/><Relationship Id="rId412" Type="http://schemas.openxmlformats.org/officeDocument/2006/relationships/hyperlink" Target="https://piejurasslimnica.lv/lv/publiskojama-informacija/lapa/informacijas-apkopojums" TargetMode="External"/><Relationship Id="rId107" Type="http://schemas.openxmlformats.org/officeDocument/2006/relationships/hyperlink" Target="http://www.gintermuiza.lv/parmums/" TargetMode="External"/><Relationship Id="rId289" Type="http://schemas.openxmlformats.org/officeDocument/2006/relationships/hyperlink" Target="https://view.officeapps.live.com/op/view.aspx?src=https%3A%2F%2Fkremeratabaltica.com%2Fuploads%2Ffiles%2FInformacija-par-darba-samaksu.docx&amp;wdOrigin=BROWSELINK" TargetMode="External"/><Relationship Id="rId454" Type="http://schemas.openxmlformats.org/officeDocument/2006/relationships/hyperlink" Target="https://koris.lv/darbibas-parskats/" TargetMode="External"/><Relationship Id="rId496" Type="http://schemas.openxmlformats.org/officeDocument/2006/relationships/hyperlink" Target="https://koris.lv/darbibas-parskats/" TargetMode="External"/><Relationship Id="rId661" Type="http://schemas.openxmlformats.org/officeDocument/2006/relationships/vmlDrawing" Target="../drawings/vmlDrawing2.vml"/><Relationship Id="rId11" Type="http://schemas.openxmlformats.org/officeDocument/2006/relationships/hyperlink" Target="https://www.esakari.lv/lv" TargetMode="External"/><Relationship Id="rId53" Type="http://schemas.openxmlformats.org/officeDocument/2006/relationships/hyperlink" Target="http://www.tna.lv/" TargetMode="External"/><Relationship Id="rId149" Type="http://schemas.openxmlformats.org/officeDocument/2006/relationships/hyperlink" Target="https://www.altum.lv/par-altum/korporativa-parvaldiba-un-ilgtspeja/korporativa-parvaldiba/" TargetMode="External"/><Relationship Id="rId314" Type="http://schemas.openxmlformats.org/officeDocument/2006/relationships/hyperlink" Target="https://www.lgs.lv/korporativa-informacija/par-lgs/risku-parvaldiba/" TargetMode="External"/><Relationship Id="rId356" Type="http://schemas.openxmlformats.org/officeDocument/2006/relationships/hyperlink" Target="https://www.pasts.lv/mes/parskati-un-statistika/finansu-informacija" TargetMode="External"/><Relationship Id="rId398" Type="http://schemas.openxmlformats.org/officeDocument/2006/relationships/hyperlink" Target="https://www.mct.lv/lv/teatris/par-kapitalsabiedribu" TargetMode="External"/><Relationship Id="rId521" Type="http://schemas.openxmlformats.org/officeDocument/2006/relationships/hyperlink" Target="https://www.lau.lv/lv/lau/finanses" TargetMode="External"/><Relationship Id="rId563" Type="http://schemas.openxmlformats.org/officeDocument/2006/relationships/hyperlink" Target="https://latvenergo.lv/storage/app/media/parskati/2024/01_Latvenergo_gada_parskats_2024.pdf" TargetMode="External"/><Relationship Id="rId619" Type="http://schemas.openxmlformats.org/officeDocument/2006/relationships/hyperlink" Target="https://latvenergo.lv/lv/investoriem/korporativa-parvaldiba" TargetMode="External"/><Relationship Id="rId95" Type="http://schemas.openxmlformats.org/officeDocument/2006/relationships/hyperlink" Target="https://www.nrcvaivari.lv/lv/informacija-saskana-ar-publiskas-personas-kapitala-dalu-un-kapitalsabiedribu-parvaldibas-likumu" TargetMode="External"/><Relationship Id="rId160" Type="http://schemas.openxmlformats.org/officeDocument/2006/relationships/hyperlink" Target="https://www.lnsc.lv/par-mums/korporativa-informacija/parvaldiba/" TargetMode="External"/><Relationship Id="rId216" Type="http://schemas.openxmlformats.org/officeDocument/2006/relationships/hyperlink" Target="https://www.lv.lv/lv/par-mums/finansu-informacija/publiskie-parskati" TargetMode="External"/><Relationship Id="rId423" Type="http://schemas.openxmlformats.org/officeDocument/2006/relationships/hyperlink" Target="https://www.possessor.gov.lv/par-mums/par-possesor/politikas-un-kartibas" TargetMode="External"/><Relationship Id="rId258" Type="http://schemas.openxmlformats.org/officeDocument/2006/relationships/hyperlink" Target="https://www.csdd.lv/finanses/informacija-par-veiktajam-iemaksam-valsts-vai-pasvaldibu-budzetos-un-sanemto-valsts-budzeta-finansejumu" TargetMode="External"/><Relationship Id="rId465" Type="http://schemas.openxmlformats.org/officeDocument/2006/relationships/hyperlink" Target="https://www.altum.lv/investoriem/finansu-informacija/?tab=1" TargetMode="External"/><Relationship Id="rId630" Type="http://schemas.openxmlformats.org/officeDocument/2006/relationships/hyperlink" Target="https://lnmc.lv/finansu-parskati/" TargetMode="External"/><Relationship Id="rId22" Type="http://schemas.openxmlformats.org/officeDocument/2006/relationships/hyperlink" Target="http://www.lelluteatris.lv/" TargetMode="External"/><Relationship Id="rId64" Type="http://schemas.openxmlformats.org/officeDocument/2006/relationships/hyperlink" Target="https://kremeratabaltica.com/uploads/files/PAS%C4%80KUMI%20KORUPCIJAS%20RISKA%20IDENTIFIC%C4%92%C5%A0ANAI%20UN%20NOV%C4%92R%C5%A0ANAI%20VSIA%20KREMERATA%20BALTICA%202024%202.pdf" TargetMode="External"/><Relationship Id="rId118" Type="http://schemas.openxmlformats.org/officeDocument/2006/relationships/hyperlink" Target="https://www.tos.lv/lv/dokumentacija/76" TargetMode="External"/><Relationship Id="rId325" Type="http://schemas.openxmlformats.org/officeDocument/2006/relationships/hyperlink" Target="https://www.latvijaskoncerti.lv/lv/par-uznemumu/parskati/" TargetMode="External"/><Relationship Id="rId367" Type="http://schemas.openxmlformats.org/officeDocument/2006/relationships/hyperlink" Target="https://www.lvs.lv/page?slug=parskati" TargetMode="External"/><Relationship Id="rId532" Type="http://schemas.openxmlformats.org/officeDocument/2006/relationships/hyperlink" Target="https://www.lv.lv/lv/par-mums/finansu-informacija/publiskie-parskati" TargetMode="External"/><Relationship Id="rId574" Type="http://schemas.openxmlformats.org/officeDocument/2006/relationships/hyperlink" Target="https://bkus.lv/lv/parskati-un-darbibas-raditaji" TargetMode="External"/><Relationship Id="rId171" Type="http://schemas.openxmlformats.org/officeDocument/2006/relationships/hyperlink" Target="https://poliklinika.iem.gov.lv/par-mums/kapitalsabiedribas-publiskojama-informacija/informacija/atalgojuma-noteiksanas-principi/" TargetMode="External"/><Relationship Id="rId227" Type="http://schemas.openxmlformats.org/officeDocument/2006/relationships/hyperlink" Target="https://latvenergo.lv/lv/investoriem/parskati" TargetMode="External"/><Relationship Id="rId269" Type="http://schemas.openxmlformats.org/officeDocument/2006/relationships/hyperlink" Target="https://www.daugavpilsteatris.lv/years/2024" TargetMode="External"/><Relationship Id="rId434" Type="http://schemas.openxmlformats.org/officeDocument/2006/relationships/hyperlink" Target="https://cirks.lv/kapitalsabiedriba/" TargetMode="External"/><Relationship Id="rId476" Type="http://schemas.openxmlformats.org/officeDocument/2006/relationships/hyperlink" Target="https://www.prove.lv/about/publications" TargetMode="External"/><Relationship Id="rId641" Type="http://schemas.openxmlformats.org/officeDocument/2006/relationships/hyperlink" Target="https://www.mod.gov.lv/lv/uznemejiem/sia-valsts-aizsardzibas-korporacija" TargetMode="External"/><Relationship Id="rId33" Type="http://schemas.openxmlformats.org/officeDocument/2006/relationships/hyperlink" Target="http://www.lvm.lv/" TargetMode="External"/><Relationship Id="rId129" Type="http://schemas.openxmlformats.org/officeDocument/2006/relationships/hyperlink" Target="https://www.vivi.lv/lv/par-mums/informacija-par-akcionaru-sapulcem/" TargetMode="External"/><Relationship Id="rId280" Type="http://schemas.openxmlformats.org/officeDocument/2006/relationships/hyperlink" Target="https://www.vases.lv/lv/finanses" TargetMode="External"/><Relationship Id="rId336" Type="http://schemas.openxmlformats.org/officeDocument/2006/relationships/hyperlink" Target="https://www.lelluteatris.lv/lv/teatris/merki-un-parskati/informacija-par-darba-samaksu" TargetMode="External"/><Relationship Id="rId501" Type="http://schemas.openxmlformats.org/officeDocument/2006/relationships/hyperlink" Target="https://aslimnica.lv/par-mums/kapitalsabiedribas-darbibu-raksturojosa-informacija/gada-parskati/" TargetMode="External"/><Relationship Id="rId543" Type="http://schemas.openxmlformats.org/officeDocument/2006/relationships/hyperlink" Target="https://lvceli.lv/par-lvc/darbibas-raditaji/gada-parskati/" TargetMode="External"/><Relationship Id="rId75" Type="http://schemas.openxmlformats.org/officeDocument/2006/relationships/hyperlink" Target="https://valmierasteatris.lv/wp-content/uploads/2024/03/Pretkorupcijas_izpilde.pdf" TargetMode="External"/><Relationship Id="rId140" Type="http://schemas.openxmlformats.org/officeDocument/2006/relationships/hyperlink" Target="https://lvceli.lv/par-lvc/par-uznemumu/struktura-2/" TargetMode="External"/><Relationship Id="rId182" Type="http://schemas.openxmlformats.org/officeDocument/2006/relationships/hyperlink" Target="https://www.ast.lv/lv/content/krapsanas-korupcijas-un-interesu-konfliktu-risku-parvaldiba" TargetMode="External"/><Relationship Id="rId378" Type="http://schemas.openxmlformats.org/officeDocument/2006/relationships/hyperlink" Target="https://www.lv.lv/lv/par-mums/finansu-informacija/publiskie-parskati" TargetMode="External"/><Relationship Id="rId403" Type="http://schemas.openxmlformats.org/officeDocument/2006/relationships/hyperlink" Target="https://investors.airbaltic.com/lv/finansu-informacija" TargetMode="External"/><Relationship Id="rId585" Type="http://schemas.openxmlformats.org/officeDocument/2006/relationships/hyperlink" Target="https://npvc.lv/kapitalsabiedribas-darbiba/atalgojuma-politika/" TargetMode="External"/><Relationship Id="rId6" Type="http://schemas.openxmlformats.org/officeDocument/2006/relationships/hyperlink" Target="http://www.csdd.lv/" TargetMode="External"/><Relationship Id="rId238" Type="http://schemas.openxmlformats.org/officeDocument/2006/relationships/hyperlink" Target="https://aslimnica.lv/wp-content/uploads/2025/06/2024.g-parskats-skenets_27052025.s.pdf" TargetMode="External"/><Relationship Id="rId445" Type="http://schemas.openxmlformats.org/officeDocument/2006/relationships/hyperlink" Target="https://lvif.gov.lv/par-mums/finansu-informacija/" TargetMode="External"/><Relationship Id="rId487" Type="http://schemas.openxmlformats.org/officeDocument/2006/relationships/hyperlink" Target="https://www.rtrit.lv/publiskojama-informacija-par-kapitalsabiedribas-darbibu/" TargetMode="External"/><Relationship Id="rId610" Type="http://schemas.openxmlformats.org/officeDocument/2006/relationships/hyperlink" Target="https://www.zmni.lv/nauda-un-finanses/" TargetMode="External"/><Relationship Id="rId652" Type="http://schemas.openxmlformats.org/officeDocument/2006/relationships/hyperlink" Target="https://www.vivi.lv/lv/par-mums/valde/" TargetMode="External"/><Relationship Id="rId291" Type="http://schemas.openxmlformats.org/officeDocument/2006/relationships/hyperlink" Target="https://kremeratabaltica.com/lv/merki-un-finansu-parskati" TargetMode="External"/><Relationship Id="rId305" Type="http://schemas.openxmlformats.org/officeDocument/2006/relationships/hyperlink" Target="https://www.lau.lv/lv/lau/personals-2" TargetMode="External"/><Relationship Id="rId347" Type="http://schemas.openxmlformats.org/officeDocument/2006/relationships/hyperlink" Target="https://www.lnso.lv/par-lnso-darbibu" TargetMode="External"/><Relationship Id="rId512" Type="http://schemas.openxmlformats.org/officeDocument/2006/relationships/hyperlink" Target="https://latvijasradio.lsm.lv/lv/finanses/2022.-gada-izvirzitie-nefinansu-un-finansu-merki/" TargetMode="External"/><Relationship Id="rId44" Type="http://schemas.openxmlformats.org/officeDocument/2006/relationships/hyperlink" Target="http://www.aslimnica.lv/" TargetMode="External"/><Relationship Id="rId86" Type="http://schemas.openxmlformats.org/officeDocument/2006/relationships/hyperlink" Target="https://dpns.gov.lv/index.php/lv/zi-as-par-kapit-lsabiedr-bas-darb-bu/atalgojuma-pol" TargetMode="External"/><Relationship Id="rId151" Type="http://schemas.openxmlformats.org/officeDocument/2006/relationships/hyperlink" Target="https://www.altum.lv/investoriem/finansu-informacija/?tab=1" TargetMode="External"/><Relationship Id="rId389" Type="http://schemas.openxmlformats.org/officeDocument/2006/relationships/hyperlink" Target="https://www.lso.lv/publiska-informacija/oficialie-dokumenti" TargetMode="External"/><Relationship Id="rId554" Type="http://schemas.openxmlformats.org/officeDocument/2006/relationships/hyperlink" Target="https://ltv.lsm.lv/" TargetMode="External"/><Relationship Id="rId596" Type="http://schemas.openxmlformats.org/officeDocument/2006/relationships/hyperlink" Target="https://www.ldvc.lv/" TargetMode="External"/><Relationship Id="rId193" Type="http://schemas.openxmlformats.org/officeDocument/2006/relationships/hyperlink" Target="https://www.vni.lv/par-mums/korporativa-parvaldiba" TargetMode="External"/><Relationship Id="rId207" Type="http://schemas.openxmlformats.org/officeDocument/2006/relationships/hyperlink" Target="https://www.tna.lv/par-mums/finanses/" TargetMode="External"/><Relationship Id="rId249" Type="http://schemas.openxmlformats.org/officeDocument/2006/relationships/hyperlink" Target="https://www.atd.lv/lv/inform%C4%81cija-par-dal%C4%ABbnieku-sapulc%C4%93m" TargetMode="External"/><Relationship Id="rId414" Type="http://schemas.openxmlformats.org/officeDocument/2006/relationships/hyperlink" Target="https://piejurasslimnica.lv/lv/publiskojama-informacija/lapa/informacijas-apkopojums" TargetMode="External"/><Relationship Id="rId456" Type="http://schemas.openxmlformats.org/officeDocument/2006/relationships/hyperlink" Target="https://koris.lv/darbibas-parskats/" TargetMode="External"/><Relationship Id="rId498" Type="http://schemas.openxmlformats.org/officeDocument/2006/relationships/hyperlink" Target="https://www.strencupns.lv/par-mums/kapitalsabiedribas-darbiba/finansu-informacija/" TargetMode="External"/><Relationship Id="rId621" Type="http://schemas.openxmlformats.org/officeDocument/2006/relationships/hyperlink" Target="https://www.lja.lv/finansu-un-nefinansu-merki/" TargetMode="External"/><Relationship Id="rId13" Type="http://schemas.openxmlformats.org/officeDocument/2006/relationships/hyperlink" Target="http://www.jrt.lv/" TargetMode="External"/><Relationship Id="rId109" Type="http://schemas.openxmlformats.org/officeDocument/2006/relationships/hyperlink" Target="http://www.gintermuiza.lv/sapulces/" TargetMode="External"/><Relationship Id="rId260" Type="http://schemas.openxmlformats.org/officeDocument/2006/relationships/hyperlink" Target="https://dailesteatris.lv/lv/teatris/finanses-un-organizacija" TargetMode="External"/><Relationship Id="rId316" Type="http://schemas.openxmlformats.org/officeDocument/2006/relationships/hyperlink" Target="https://www.lja.lv/par-mums/par-kapitalsabiedribu/korporativa-parvaldiba/" TargetMode="External"/><Relationship Id="rId523" Type="http://schemas.openxmlformats.org/officeDocument/2006/relationships/hyperlink" Target="https://kremeratabaltica.com/lv/merki-un-finansu-parskati" TargetMode="External"/><Relationship Id="rId55" Type="http://schemas.openxmlformats.org/officeDocument/2006/relationships/hyperlink" Target="https://valmierasteatris.lv/" TargetMode="External"/><Relationship Id="rId97" Type="http://schemas.openxmlformats.org/officeDocument/2006/relationships/hyperlink" Target="https://view.officeapps.live.com/op/view.aspx?src=https%3A%2F%2Fwww.stradini.lv%2Fsites%2Fdefault%2Ffiles%2Feditor%2FInform%25C4%2581cija%2520par%2520korupcijas%2520nov%25C4%2593r%25C5%25A1anas%2520pas%25C4%2581kumiem%25202018_2019_2020_2021_2022_2023_2024.docx&amp;wdOrigin=BROWSELINK" TargetMode="External"/><Relationship Id="rId120" Type="http://schemas.openxmlformats.org/officeDocument/2006/relationships/hyperlink" Target="https://www.tos.lv/lv/dokumentacija/58" TargetMode="External"/><Relationship Id="rId358" Type="http://schemas.openxmlformats.org/officeDocument/2006/relationships/hyperlink" Target="https://www.opera.lv/lv/par-mums/parskati-un-finansu-raditaji/darbibas-parskats/" TargetMode="External"/><Relationship Id="rId565" Type="http://schemas.openxmlformats.org/officeDocument/2006/relationships/hyperlink" Target="https://www.ast.lv/lv/content/ilgtspejas-parskati" TargetMode="External"/><Relationship Id="rId162" Type="http://schemas.openxmlformats.org/officeDocument/2006/relationships/hyperlink" Target="http://new.llkc.lv/lv/par-mums/organizacijas-struktura" TargetMode="External"/><Relationship Id="rId218" Type="http://schemas.openxmlformats.org/officeDocument/2006/relationships/hyperlink" Target="https://www.lvm.lv/par-mums/korporativa-parvaldiba/struktura" TargetMode="External"/><Relationship Id="rId425" Type="http://schemas.openxmlformats.org/officeDocument/2006/relationships/hyperlink" Target="https://www.possessor.gov.lv/par-mums/finansu-parskati" TargetMode="External"/><Relationship Id="rId467" Type="http://schemas.openxmlformats.org/officeDocument/2006/relationships/hyperlink" Target="https://bkus.lv/lv/dalibnieku-sapulces" TargetMode="External"/><Relationship Id="rId632" Type="http://schemas.openxmlformats.org/officeDocument/2006/relationships/hyperlink" Target="https://www.lvs.lv/page?slug=parskati" TargetMode="External"/><Relationship Id="rId271" Type="http://schemas.openxmlformats.org/officeDocument/2006/relationships/hyperlink" Target="https://www.daugavpilsteatris.lv/years/2024" TargetMode="External"/><Relationship Id="rId24" Type="http://schemas.openxmlformats.org/officeDocument/2006/relationships/hyperlink" Target="http://www.lnmc.lv/" TargetMode="External"/><Relationship Id="rId66" Type="http://schemas.openxmlformats.org/officeDocument/2006/relationships/hyperlink" Target="https://www.lnso.lv/_files/ugd/e79594_1cadf24ce6944df6996f238607a60d77.pdf" TargetMode="External"/><Relationship Id="rId131" Type="http://schemas.openxmlformats.org/officeDocument/2006/relationships/hyperlink" Target="https://www.vivi.lv/lv/par-mums/" TargetMode="External"/><Relationship Id="rId327" Type="http://schemas.openxmlformats.org/officeDocument/2006/relationships/hyperlink" Target="https://www.lelluteatris.lv/lv/teatris/merki-un-parskati/informacija-par-kapitalsabiedribas-valdi" TargetMode="External"/><Relationship Id="rId369" Type="http://schemas.openxmlformats.org/officeDocument/2006/relationships/hyperlink" Target="https://lvceli.lv/par-lvc/darbibas-raditaji/gada-parskati/" TargetMode="External"/><Relationship Id="rId534" Type="http://schemas.openxmlformats.org/officeDocument/2006/relationships/hyperlink" Target="https://www.tna.lv/par-mums/finanses/" TargetMode="External"/><Relationship Id="rId576" Type="http://schemas.openxmlformats.org/officeDocument/2006/relationships/hyperlink" Target="https://ainazuslimnica.lv/par-slimnicu/valdes-loceklu-atalgojums/" TargetMode="External"/><Relationship Id="rId173" Type="http://schemas.openxmlformats.org/officeDocument/2006/relationships/hyperlink" Target="https://poliklinika.iem.gov.lv/par-mums/kapitalsabiedribas-publiskojama-informacija/darbibas-parskati/" TargetMode="External"/><Relationship Id="rId229" Type="http://schemas.openxmlformats.org/officeDocument/2006/relationships/hyperlink" Target="https://www.lau.lv/uploads/uploads/PAR%20LAU/gada%20parskati/2024/LAU_Gada_parskats_2024.pdf" TargetMode="External"/><Relationship Id="rId380" Type="http://schemas.openxmlformats.org/officeDocument/2006/relationships/hyperlink" Target="https://videscentrs.lvgmc.lv/files/Par_LVGMC/Atalgojuma_politikas_pamatprincipi.pdf" TargetMode="External"/><Relationship Id="rId436" Type="http://schemas.openxmlformats.org/officeDocument/2006/relationships/hyperlink" Target="https://cirks.lv/kapitalsabiedriba/" TargetMode="External"/><Relationship Id="rId601" Type="http://schemas.openxmlformats.org/officeDocument/2006/relationships/hyperlink" Target="https://cdn.prod.website-files.com/621274c55f6f9c07a36753a1/683eef0f0b6785b90a7df365_Valdes_atlidziba.xlsx.pdf" TargetMode="External"/><Relationship Id="rId643" Type="http://schemas.openxmlformats.org/officeDocument/2006/relationships/hyperlink" Target="https://www.mod.gov.lv/lv/uznemejiem/sia-valsts-aizsardzibas-korporacija" TargetMode="External"/><Relationship Id="rId240" Type="http://schemas.openxmlformats.org/officeDocument/2006/relationships/hyperlink" Target="https://www.riga-airport.com/lv/korporativa-parvaldiba" TargetMode="External"/><Relationship Id="rId478" Type="http://schemas.openxmlformats.org/officeDocument/2006/relationships/hyperlink" Target="https://ludzahospital.lv/lv/client/publishable/" TargetMode="External"/><Relationship Id="rId35" Type="http://schemas.openxmlformats.org/officeDocument/2006/relationships/hyperlink" Target="http://www.lv.lv/" TargetMode="External"/><Relationship Id="rId77" Type="http://schemas.openxmlformats.org/officeDocument/2006/relationships/hyperlink" Target="https://lvif.gov.lv/kontakti/" TargetMode="External"/><Relationship Id="rId100" Type="http://schemas.openxmlformats.org/officeDocument/2006/relationships/hyperlink" Target="https://aslimnica.lv/par-mums/kapitalsabiedribas-darbibu-raksturojosa-informacija/publiskojama-informacija-par-kapitalsabiedribas-darbibu-saskana-ar-publiskas-personas-kapitala-dalu-un-kapitalsabiedribu-parvaldibas-likumu/pasakumi-korupcijas-risku-noversanai/pasakumi-korupcijas-riska-noversanai-2017-g-2020-g/" TargetMode="External"/><Relationship Id="rId282" Type="http://schemas.openxmlformats.org/officeDocument/2006/relationships/hyperlink" Target="https://www.vases.lv/lv/finanses" TargetMode="External"/><Relationship Id="rId338" Type="http://schemas.openxmlformats.org/officeDocument/2006/relationships/hyperlink" Target="https://www.latloto.lv/lv/par-latvijas-loto/finansu-un-ilgtspejas-parskati" TargetMode="External"/><Relationship Id="rId503" Type="http://schemas.openxmlformats.org/officeDocument/2006/relationships/hyperlink" Target="https://www.nrcvaivari.lv/lv/informacija-saskana-ar-publiskas-personas-kapitala-dalu-un-kapitalsabiedribu-parvaldibas-likumu" TargetMode="External"/><Relationship Id="rId545" Type="http://schemas.openxmlformats.org/officeDocument/2006/relationships/hyperlink" Target="http://www.gintermuiza.lv/parmums/2023-gada-dokumenti/" TargetMode="External"/><Relationship Id="rId587" Type="http://schemas.openxmlformats.org/officeDocument/2006/relationships/hyperlink" Target="https://www.strencupns.lv/par-mums/korporativa-sociala-atbildiba/darba-vide/" TargetMode="External"/><Relationship Id="rId8" Type="http://schemas.openxmlformats.org/officeDocument/2006/relationships/hyperlink" Target="http://www.dpns.gov.lv/" TargetMode="External"/><Relationship Id="rId142" Type="http://schemas.openxmlformats.org/officeDocument/2006/relationships/hyperlink" Target="http://www.airbaltic.com/" TargetMode="External"/><Relationship Id="rId184" Type="http://schemas.openxmlformats.org/officeDocument/2006/relationships/hyperlink" Target="https://www.ast.lv/lv/content/finansu-parskati" TargetMode="External"/><Relationship Id="rId391" Type="http://schemas.openxmlformats.org/officeDocument/2006/relationships/hyperlink" Target="https://ludzahospital.lv/lv/client/publishable/" TargetMode="External"/><Relationship Id="rId405" Type="http://schemas.openxmlformats.org/officeDocument/2006/relationships/hyperlink" Target="http://www.gintermuiza.lv/parmums/2023-gada-dokumenti/" TargetMode="External"/><Relationship Id="rId447" Type="http://schemas.openxmlformats.org/officeDocument/2006/relationships/hyperlink" Target="http://www.lvif.gov.lv/?object_id=395" TargetMode="External"/><Relationship Id="rId612" Type="http://schemas.openxmlformats.org/officeDocument/2006/relationships/hyperlink" Target="https://www.vni.lv/uploads/2025/02/P%C4%81rskats_valdes_padomes_atl%C4%ABdz%C4%ABba_2025%20(1).pdf" TargetMode="External"/><Relationship Id="rId251" Type="http://schemas.openxmlformats.org/officeDocument/2006/relationships/hyperlink" Target="https://bkus.lv/lv/parskati-un-darbibas-raditaji" TargetMode="External"/><Relationship Id="rId489" Type="http://schemas.openxmlformats.org/officeDocument/2006/relationships/hyperlink" Target="https://www.riga-airport.com/lv/media/3927/download" TargetMode="External"/><Relationship Id="rId654" Type="http://schemas.openxmlformats.org/officeDocument/2006/relationships/hyperlink" Target="https://www.pasts.lv/mes/parskati-un-statistika/finansu-informacija" TargetMode="External"/><Relationship Id="rId46" Type="http://schemas.openxmlformats.org/officeDocument/2006/relationships/hyperlink" Target="https://npvc.lv/" TargetMode="External"/><Relationship Id="rId293" Type="http://schemas.openxmlformats.org/officeDocument/2006/relationships/hyperlink" Target="https://view.officeapps.live.com/op/view.aspx?src=https%3A%2F%2Fkremeratabaltica.com%2Fuploads%2Ffiles%2Ffinancial%2520documents%2F2022%2FKM-lemums-_280921_valde_jauns_termins_.docx&amp;wdOrigin=BROWSELINK" TargetMode="External"/><Relationship Id="rId307" Type="http://schemas.openxmlformats.org/officeDocument/2006/relationships/hyperlink" Target="https://www.ldz.lv/lv/padome" TargetMode="External"/><Relationship Id="rId349" Type="http://schemas.openxmlformats.org/officeDocument/2006/relationships/hyperlink" Target="https://teatris.lv/wp-content/uploads/2025/02/Kapitalsabiedribas-sasauktas-sapulces-2024.pdf" TargetMode="External"/><Relationship Id="rId514" Type="http://schemas.openxmlformats.org/officeDocument/2006/relationships/hyperlink" Target="https://www.pasts.lv/mes/parskati-un-statistika/finansu-informacija" TargetMode="External"/><Relationship Id="rId556" Type="http://schemas.openxmlformats.org/officeDocument/2006/relationships/hyperlink" Target="https://aslimnica.lv/wp-content/uploads/2025/06/2024.g-parskats-skenets_27052025.s.pdf" TargetMode="External"/><Relationship Id="rId88" Type="http://schemas.openxmlformats.org/officeDocument/2006/relationships/hyperlink" Target="https://dpns.gov.lv/index.php/lv/kapit-lsabiedr-bas-p-rskati/dal-bnieku-sapulces-protokoli" TargetMode="External"/><Relationship Id="rId111" Type="http://schemas.openxmlformats.org/officeDocument/2006/relationships/hyperlink" Target="http://www.gintermuiza.lv/parmums/" TargetMode="External"/><Relationship Id="rId153" Type="http://schemas.openxmlformats.org/officeDocument/2006/relationships/hyperlink" Target="https://www.altum.lv/investoriem/pazinojumi/" TargetMode="External"/><Relationship Id="rId195" Type="http://schemas.openxmlformats.org/officeDocument/2006/relationships/hyperlink" Target="https://www.vni.lv/par-mums/par-uznemumu" TargetMode="External"/><Relationship Id="rId209" Type="http://schemas.openxmlformats.org/officeDocument/2006/relationships/hyperlink" Target="https://www.tna.lv/par-mums/normativie-akti/" TargetMode="External"/><Relationship Id="rId360" Type="http://schemas.openxmlformats.org/officeDocument/2006/relationships/hyperlink" Target="https://www.opera.lv/lv/par-mums/parskati-un-finansu-raditaji/nodoklu-maksajumi/" TargetMode="External"/><Relationship Id="rId416" Type="http://schemas.openxmlformats.org/officeDocument/2006/relationships/hyperlink" Target="https://www.possessor.gov.lv/par-mums/par-possesor/valde" TargetMode="External"/><Relationship Id="rId598" Type="http://schemas.openxmlformats.org/officeDocument/2006/relationships/hyperlink" Target="https://www.ldvc.lv/parskati" TargetMode="External"/><Relationship Id="rId220" Type="http://schemas.openxmlformats.org/officeDocument/2006/relationships/hyperlink" Target="https://www.lvm.lv/par-mums/karjera/darba-samaksas-principi" TargetMode="External"/><Relationship Id="rId458" Type="http://schemas.openxmlformats.org/officeDocument/2006/relationships/hyperlink" Target="https://valmierasteatris.lv/merki-un-parskati/" TargetMode="External"/><Relationship Id="rId623" Type="http://schemas.openxmlformats.org/officeDocument/2006/relationships/hyperlink" Target="https://www.latvijaskoncerti.lv/assets/files/dokumenti/juridisskie/Valdes-atlidzibas-izmainas.pdf" TargetMode="External"/><Relationship Id="rId15" Type="http://schemas.openxmlformats.org/officeDocument/2006/relationships/hyperlink" Target="http://www.lnsc.lv/" TargetMode="External"/><Relationship Id="rId57" Type="http://schemas.openxmlformats.org/officeDocument/2006/relationships/hyperlink" Target="http://www.vni.lv/" TargetMode="External"/><Relationship Id="rId262" Type="http://schemas.openxmlformats.org/officeDocument/2006/relationships/hyperlink" Target="https://dailesteatris.lv/lv/teatris/finanses-un-organizacija" TargetMode="External"/><Relationship Id="rId318" Type="http://schemas.openxmlformats.org/officeDocument/2006/relationships/hyperlink" Target="https://www.lja.lv/wp-content/uploads/2025/06/Maksajumi-valsts-budzeta-2024.gada_.pdf" TargetMode="External"/><Relationship Id="rId525" Type="http://schemas.openxmlformats.org/officeDocument/2006/relationships/hyperlink" Target="https://www.esakari.lv/lv/finanses" TargetMode="External"/><Relationship Id="rId567" Type="http://schemas.openxmlformats.org/officeDocument/2006/relationships/hyperlink" Target="https://www.riga-airport.com/lv/ilgtspejas-parskati" TargetMode="External"/><Relationship Id="rId99" Type="http://schemas.openxmlformats.org/officeDocument/2006/relationships/hyperlink" Target="https://www.lgs.lv/korporativa-informacija/statistika-un-finansu-raditaji/maksajumi-budzeta/" TargetMode="External"/><Relationship Id="rId122" Type="http://schemas.openxmlformats.org/officeDocument/2006/relationships/hyperlink" Target="https://www.tos.lv/lv/dokumentacija/46" TargetMode="External"/><Relationship Id="rId164" Type="http://schemas.openxmlformats.org/officeDocument/2006/relationships/hyperlink" Target="https://arhivs.llkc.lv/sites/default/files/baskik_p/pielikumi/info_majaslapa_par_dalibnieku_sapulcem_2024_12.pdf" TargetMode="External"/><Relationship Id="rId371" Type="http://schemas.openxmlformats.org/officeDocument/2006/relationships/hyperlink" Target="https://ltv.lsm.lv/lv/par-ltv/dalibnieku-sedes" TargetMode="External"/><Relationship Id="rId427" Type="http://schemas.openxmlformats.org/officeDocument/2006/relationships/hyperlink" Target="https://aslimnica.lv/par-mums/kapitalsabiedribas-darbibu-raksturojosa-informacija/" TargetMode="External"/><Relationship Id="rId469" Type="http://schemas.openxmlformats.org/officeDocument/2006/relationships/hyperlink" Target="https://poliklinika.iem.gov.lv/par-mums/kapitalsabiedribas-publiskojama-informacija/darbibas-parskati/" TargetMode="External"/><Relationship Id="rId634" Type="http://schemas.openxmlformats.org/officeDocument/2006/relationships/hyperlink" Target="https://sampeteranams.lv/dokumenti/vadibas-informacija/" TargetMode="External"/><Relationship Id="rId26" Type="http://schemas.openxmlformats.org/officeDocument/2006/relationships/hyperlink" Target="http://www.teatris.lv/" TargetMode="External"/><Relationship Id="rId231" Type="http://schemas.openxmlformats.org/officeDocument/2006/relationships/hyperlink" Target="https://latvenergo.lv/storage/app/media/parskati/2024/01_Latvenergo_gada_parskats_2024.pdf" TargetMode="External"/><Relationship Id="rId273" Type="http://schemas.openxmlformats.org/officeDocument/2006/relationships/hyperlink" Target="https://edzl.lv/storage/uploads/RH60J6AmdrYHHnaL1vCtT4h9GOSND2HkvcbR7l7z.pdf" TargetMode="External"/><Relationship Id="rId329" Type="http://schemas.openxmlformats.org/officeDocument/2006/relationships/hyperlink" Target="https://www.lelluteatris.lv/lv/teatris/merki-un-parskati/informacija-par-vsia-latvijas-lellu-teatris-sanemto-valsts-budzeta-finansejumu-un-ta-izlietojumu" TargetMode="External"/><Relationship Id="rId480" Type="http://schemas.openxmlformats.org/officeDocument/2006/relationships/hyperlink" Target="https://irp.cdn-website.com/7f8db8ff/files/uploaded/Meliorprojekts_valdes_v%C4%93rt%C4%93jums_2023.pdf" TargetMode="External"/><Relationship Id="rId536" Type="http://schemas.openxmlformats.org/officeDocument/2006/relationships/hyperlink" Target="https://www.vni.lv/par-mums/korporativa-parvaldiba" TargetMode="External"/><Relationship Id="rId68" Type="http://schemas.openxmlformats.org/officeDocument/2006/relationships/hyperlink" Target="https://www.opera.lv/lv/par-mums/parskati-un-finansu-raditaji/atalgojuma-pamatprincipi/" TargetMode="External"/><Relationship Id="rId133" Type="http://schemas.openxmlformats.org/officeDocument/2006/relationships/hyperlink" Target="https://www.lvrtc.lv/vadiba/padome/" TargetMode="External"/><Relationship Id="rId175" Type="http://schemas.openxmlformats.org/officeDocument/2006/relationships/hyperlink" Target="https://www.rtrit.lv/publiskojama-informacija-par-kapitalsabiedribas-darbibu/" TargetMode="External"/><Relationship Id="rId340" Type="http://schemas.openxmlformats.org/officeDocument/2006/relationships/hyperlink" Target="https://lnmc.lv/" TargetMode="External"/><Relationship Id="rId578" Type="http://schemas.openxmlformats.org/officeDocument/2006/relationships/hyperlink" Target="https://slimnica.daugavpils.lv/par-mums/publiskojama-informacija/" TargetMode="External"/><Relationship Id="rId200" Type="http://schemas.openxmlformats.org/officeDocument/2006/relationships/hyperlink" Target="https://static.latloto.lv/upload/documents/kvalitate_drosiba_korporativa_sociala_atbildiba/atalgojuma-politika_23-01-2025.pdf" TargetMode="External"/><Relationship Id="rId382" Type="http://schemas.openxmlformats.org/officeDocument/2006/relationships/hyperlink" Target="https://videscentrs.lvgmc.lv/lapas/parvaldiba" TargetMode="External"/><Relationship Id="rId438" Type="http://schemas.openxmlformats.org/officeDocument/2006/relationships/hyperlink" Target="https://cirks.lv/kapitalsabiedriba/" TargetMode="External"/><Relationship Id="rId603" Type="http://schemas.openxmlformats.org/officeDocument/2006/relationships/hyperlink" Target="https://prove.lv/storage/app/media/Valde/2025/Atl%C4%ABdz%C4%ABba%202024.pdf" TargetMode="External"/><Relationship Id="rId645" Type="http://schemas.openxmlformats.org/officeDocument/2006/relationships/hyperlink" Target="https://www.mod.gov.lv/lv/uznemejiem/sia-valsts-aizsardzibas-korporacija/sia-valsts-aizsardzibas-korporacija-dalibnieku" TargetMode="External"/><Relationship Id="rId242" Type="http://schemas.openxmlformats.org/officeDocument/2006/relationships/hyperlink" Target="https://www.ast.lv/lv/content/finansu-parskati" TargetMode="External"/><Relationship Id="rId284" Type="http://schemas.openxmlformats.org/officeDocument/2006/relationships/hyperlink" Target="https://www.jrt.lv/media/2025/6/10/inform%C4%81cija%20par%20atl%C4%ABdz%C4%ABbas%20politiku_2025maijs.pdf" TargetMode="External"/><Relationship Id="rId491" Type="http://schemas.openxmlformats.org/officeDocument/2006/relationships/hyperlink" Target="https://www.vni.lv/par-mums/par-uznemumu" TargetMode="External"/><Relationship Id="rId505" Type="http://schemas.openxmlformats.org/officeDocument/2006/relationships/hyperlink" Target="https://investors.airbaltic.com/lv/finansu-informacija" TargetMode="External"/><Relationship Id="rId37" Type="http://schemas.openxmlformats.org/officeDocument/2006/relationships/hyperlink" Target="http://www.lso.lv/" TargetMode="External"/><Relationship Id="rId79" Type="http://schemas.openxmlformats.org/officeDocument/2006/relationships/hyperlink" Target="https://lvif.gov.lv/par-mums/" TargetMode="External"/><Relationship Id="rId102" Type="http://schemas.openxmlformats.org/officeDocument/2006/relationships/hyperlink" Target="https://npvc.lv/kapitalsabiedribas-darbiba/kapitalsabiedribas-dalibnieku-sapulces/" TargetMode="External"/><Relationship Id="rId144" Type="http://schemas.openxmlformats.org/officeDocument/2006/relationships/hyperlink" Target="https://www.airbaltic.com/lv/korporativa-parvaldiba" TargetMode="External"/><Relationship Id="rId547" Type="http://schemas.openxmlformats.org/officeDocument/2006/relationships/hyperlink" Target="https://piejurasslimnica.lv/lv/publiskojama-informacija/lapa/informacijas-apkopojums" TargetMode="External"/><Relationship Id="rId589" Type="http://schemas.openxmlformats.org/officeDocument/2006/relationships/hyperlink" Target="https://www.tos.lv/lv/dokumentacija/76" TargetMode="External"/><Relationship Id="rId90" Type="http://schemas.openxmlformats.org/officeDocument/2006/relationships/hyperlink" Target="https://bkus.lv/lv/slimnicas-valde" TargetMode="External"/><Relationship Id="rId186" Type="http://schemas.openxmlformats.org/officeDocument/2006/relationships/hyperlink" Target="https://www.ast.lv/lv/content/2024-gada-parskats" TargetMode="External"/><Relationship Id="rId351" Type="http://schemas.openxmlformats.org/officeDocument/2006/relationships/hyperlink" Target="https://teatris.lv/teatris/par-kapitalsabiedribu/finansu-parskati/" TargetMode="External"/><Relationship Id="rId393" Type="http://schemas.openxmlformats.org/officeDocument/2006/relationships/hyperlink" Target="https://ludzahospital.lv/lv/client/publishable/" TargetMode="External"/><Relationship Id="rId407" Type="http://schemas.openxmlformats.org/officeDocument/2006/relationships/hyperlink" Target="https://www.nrcvaivari.lv/lv/informacija-saskana-ar-publiskas-personas-kapitala-dalu-un-kapitalsabiedribu-parvaldibas-likumu" TargetMode="External"/><Relationship Id="rId449" Type="http://schemas.openxmlformats.org/officeDocument/2006/relationships/hyperlink" Target="https://www.sam.gov.lv/lv/ventas-osta-0" TargetMode="External"/><Relationship Id="rId614" Type="http://schemas.openxmlformats.org/officeDocument/2006/relationships/hyperlink" Target="https://www.lnsc.lv/par-mums/finanses/" TargetMode="External"/><Relationship Id="rId656" Type="http://schemas.openxmlformats.org/officeDocument/2006/relationships/hyperlink" Target="https://pasts.lv/mes/parskati-un-statistika" TargetMode="External"/><Relationship Id="rId211" Type="http://schemas.openxmlformats.org/officeDocument/2006/relationships/hyperlink" Target="https://www.meliorprojekts.lv/komanda" TargetMode="External"/><Relationship Id="rId253" Type="http://schemas.openxmlformats.org/officeDocument/2006/relationships/hyperlink" Target="https://ainazuslimnica.lv/par-slimnicu/kapitalsabiedribas-finansu-parskati/" TargetMode="External"/><Relationship Id="rId295" Type="http://schemas.openxmlformats.org/officeDocument/2006/relationships/hyperlink" Target="https://www.lnsc.lv/par-mums/korporativa-informacija/parvaldiba/" TargetMode="External"/><Relationship Id="rId309" Type="http://schemas.openxmlformats.org/officeDocument/2006/relationships/hyperlink" Target="https://www.lgs.lv/korporativa-informacija/statistika-un-finansu-raditaji/gs-lv-korporativa-informacija-statistika-un-finansu-raditaji-https-www-lgs-lv-korporativa-informacija-statistika-un-finansu-raditaji-https-www-lgs-lv-wp-content-uploads-2022-03-12m2021-1-pdf-opens-in/" TargetMode="External"/><Relationship Id="rId460" Type="http://schemas.openxmlformats.org/officeDocument/2006/relationships/hyperlink" Target="https://valmierasteatris.lv/merki-un-parskati/" TargetMode="External"/><Relationship Id="rId516" Type="http://schemas.openxmlformats.org/officeDocument/2006/relationships/hyperlink" Target="https://www.lelluteatris.lv/lv/teatris/merki-un-parskati/vsia-latvijas-lellu-teatris-finansu-un-nefinansu-merku-istenosanas-rezultati" TargetMode="External"/><Relationship Id="rId48" Type="http://schemas.openxmlformats.org/officeDocument/2006/relationships/hyperlink" Target="http://www.gintermuiza.lv/" TargetMode="External"/><Relationship Id="rId113" Type="http://schemas.openxmlformats.org/officeDocument/2006/relationships/hyperlink" Target="https://www.strencupns.lv/par-mums/kapitalsabiedribas-darbiba/finansu-informacija/" TargetMode="External"/><Relationship Id="rId320" Type="http://schemas.openxmlformats.org/officeDocument/2006/relationships/hyperlink" Target="https://www.lja.lv/dalibnieku-sapulces/" TargetMode="External"/><Relationship Id="rId558" Type="http://schemas.openxmlformats.org/officeDocument/2006/relationships/hyperlink" Target="https://bkus.lv/lv/parskati-un-darbibas-raditaji" TargetMode="External"/><Relationship Id="rId155" Type="http://schemas.openxmlformats.org/officeDocument/2006/relationships/hyperlink" Target="https://www.csdd.lv/par-kapitalsabiedribu/csdd-arkartas-akcionaru-sapulce" TargetMode="External"/><Relationship Id="rId197" Type="http://schemas.openxmlformats.org/officeDocument/2006/relationships/hyperlink" Target="https://www.latloto.lv/lv/par-latvijas-loto/vas-latvijas-loto-akcionaru-sapulces" TargetMode="External"/><Relationship Id="rId362" Type="http://schemas.openxmlformats.org/officeDocument/2006/relationships/hyperlink" Target="https://latvijasradio.lsm.lv/lv/finanses/finansu-parskati/" TargetMode="External"/><Relationship Id="rId418" Type="http://schemas.openxmlformats.org/officeDocument/2006/relationships/hyperlink" Target="https://www.stradini.lv/lv/content/slimnicas-padome" TargetMode="External"/><Relationship Id="rId625" Type="http://schemas.openxmlformats.org/officeDocument/2006/relationships/hyperlink" Target="https://www.csdd.lv/finanses/2024-gada-finansu-parskati" TargetMode="External"/><Relationship Id="rId222" Type="http://schemas.openxmlformats.org/officeDocument/2006/relationships/hyperlink" Target="https://www.lvm.lv/images/lvm/par-mums/korporativa-parvaldiba/ilgtspeja/250346-ilgtspejas-parskats_2025_.pdf" TargetMode="External"/><Relationship Id="rId264" Type="http://schemas.openxmlformats.org/officeDocument/2006/relationships/hyperlink" Target="https://dailesteatris.lv/lv/teatris/finanses-un-organizacija" TargetMode="External"/><Relationship Id="rId471" Type="http://schemas.openxmlformats.org/officeDocument/2006/relationships/hyperlink" Target="https://ludzahospital.lv/lv/client/publishable/" TargetMode="External"/><Relationship Id="rId17" Type="http://schemas.openxmlformats.org/officeDocument/2006/relationships/hyperlink" Target="http://www.lau.lv/" TargetMode="External"/><Relationship Id="rId59" Type="http://schemas.openxmlformats.org/officeDocument/2006/relationships/hyperlink" Target="http://www.lvif.gov.lv/" TargetMode="External"/><Relationship Id="rId124" Type="http://schemas.openxmlformats.org/officeDocument/2006/relationships/hyperlink" Target="https://www.tos.lv/lv/dokumentacija/44" TargetMode="External"/><Relationship Id="rId527" Type="http://schemas.openxmlformats.org/officeDocument/2006/relationships/hyperlink" Target="https://dailesteatris.lv/lv/teatris/finanses-un-organizacija" TargetMode="External"/><Relationship Id="rId569" Type="http://schemas.openxmlformats.org/officeDocument/2006/relationships/hyperlink" Target="https://www.zmni.lv/struktura/" TargetMode="External"/><Relationship Id="rId70" Type="http://schemas.openxmlformats.org/officeDocument/2006/relationships/hyperlink" Target="https://www.lso.lv/publiska-informacija/oficialie-dokumenti" TargetMode="External"/><Relationship Id="rId166" Type="http://schemas.openxmlformats.org/officeDocument/2006/relationships/hyperlink" Target="https://llkc.lv/par-llkc/" TargetMode="External"/><Relationship Id="rId331" Type="http://schemas.openxmlformats.org/officeDocument/2006/relationships/hyperlink" Target="https://www.ldz.lv/lv/auditeti-gada-parskati" TargetMode="External"/><Relationship Id="rId373" Type="http://schemas.openxmlformats.org/officeDocument/2006/relationships/hyperlink" Target="https://ltv.lsm.lv/lv/par-ltv/gada-parskati" TargetMode="External"/><Relationship Id="rId429" Type="http://schemas.openxmlformats.org/officeDocument/2006/relationships/hyperlink" Target="https://aslimnica.lv/par-mums/kapitalsabiedribas-darbibu-raksturojosa-informacija/publiskojama-informacija-par-kapitalsabiedribas-darbibu-saskana-ar-publiskas-personas-kapitala-dalu-un-kapitalsabiedribu-parvaldibas-likumu/" TargetMode="External"/><Relationship Id="rId580" Type="http://schemas.openxmlformats.org/officeDocument/2006/relationships/hyperlink" Target="https://slimnica.daugavpils.lv/par-mums/publiskojama-informacija/" TargetMode="External"/><Relationship Id="rId636" Type="http://schemas.openxmlformats.org/officeDocument/2006/relationships/hyperlink" Target="https://videscentrs.lvgmc.lv/files/Par_LVGMC/LV%C4%A2MC_22.07_v2.pdf" TargetMode="External"/><Relationship Id="rId1" Type="http://schemas.openxmlformats.org/officeDocument/2006/relationships/hyperlink" Target="http://www.altum.lv/" TargetMode="External"/><Relationship Id="rId233" Type="http://schemas.openxmlformats.org/officeDocument/2006/relationships/hyperlink" Target="https://pasts.lv/media/1060/download/LP_Corporate_Governance_Report_2024_31.03.2025%20%281%29.docx?v=1" TargetMode="External"/><Relationship Id="rId440" Type="http://schemas.openxmlformats.org/officeDocument/2006/relationships/hyperlink" Target="https://npvc.lv/kapitalsabiedribas-darbiba/valsts-budzeta-finansejums/" TargetMode="External"/><Relationship Id="rId28" Type="http://schemas.openxmlformats.org/officeDocument/2006/relationships/hyperlink" Target="http://www.pasts.lv/" TargetMode="External"/><Relationship Id="rId275" Type="http://schemas.openxmlformats.org/officeDocument/2006/relationships/hyperlink" Target="https://edzl.lv/storage/uploads/PR9O8k79kIcRG8wcBJvfSTFZ2nKD1VSpjFk215KE.pdf" TargetMode="External"/><Relationship Id="rId300" Type="http://schemas.openxmlformats.org/officeDocument/2006/relationships/hyperlink" Target="https://www.lau.lv/lv/lau/finanses" TargetMode="External"/><Relationship Id="rId482" Type="http://schemas.openxmlformats.org/officeDocument/2006/relationships/hyperlink" Target="http://www.vivi.lv/" TargetMode="External"/><Relationship Id="rId538" Type="http://schemas.openxmlformats.org/officeDocument/2006/relationships/hyperlink" Target="https://www.ast.lv/lv/content/merkis-un-strategija" TargetMode="External"/><Relationship Id="rId81" Type="http://schemas.openxmlformats.org/officeDocument/2006/relationships/hyperlink" Target="https://www.sam.gov.lv/lv/media/7562/download?attachment" TargetMode="External"/><Relationship Id="rId135" Type="http://schemas.openxmlformats.org/officeDocument/2006/relationships/hyperlink" Target="https://www.lvrtc.lv/par-lvrtc/finanses/" TargetMode="External"/><Relationship Id="rId177" Type="http://schemas.openxmlformats.org/officeDocument/2006/relationships/hyperlink" Target="https://www.rtrit.lv/normativie-dokumenti/" TargetMode="External"/><Relationship Id="rId342" Type="http://schemas.openxmlformats.org/officeDocument/2006/relationships/hyperlink" Target="https://www.lnso.lv/par-lnso-darbibu" TargetMode="External"/><Relationship Id="rId384" Type="http://schemas.openxmlformats.org/officeDocument/2006/relationships/hyperlink" Target="https://videscentrs.lvgmc.lv/lapas/finansu-informacija" TargetMode="External"/><Relationship Id="rId591" Type="http://schemas.openxmlformats.org/officeDocument/2006/relationships/hyperlink" Target="https://poliklinika.iem.gov.lv/par-mums/kapitalsabiedribas-publiskojama-informacija/informacija/valde/" TargetMode="External"/><Relationship Id="rId605" Type="http://schemas.openxmlformats.org/officeDocument/2006/relationships/hyperlink" Target="https://www.possessor.gov.lv/par-mums/par-possesor/valde" TargetMode="External"/><Relationship Id="rId202" Type="http://schemas.openxmlformats.org/officeDocument/2006/relationships/hyperlink" Target="https://www.zmni.lv/wp-content/uploads/2022/06/veiktas-iemaksas-valsts-un-pasvaldibas-budzeta_2016-2021.pdf" TargetMode="External"/><Relationship Id="rId244" Type="http://schemas.openxmlformats.org/officeDocument/2006/relationships/hyperlink" Target="https://www.atd.lv/lv/jaunumi/parskati" TargetMode="External"/><Relationship Id="rId647" Type="http://schemas.openxmlformats.org/officeDocument/2006/relationships/hyperlink" Target="https://www.lelluteatris.lv/lv/teatris/merki-un-parskati/informacija-par-kapitalsabiedribas-valdi" TargetMode="External"/><Relationship Id="rId39" Type="http://schemas.openxmlformats.org/officeDocument/2006/relationships/hyperlink" Target="http://www.mct.lv/" TargetMode="External"/><Relationship Id="rId286" Type="http://schemas.openxmlformats.org/officeDocument/2006/relationships/hyperlink" Target="https://www.jrt.lv/teatris/merki-parskati/" TargetMode="External"/><Relationship Id="rId451" Type="http://schemas.openxmlformats.org/officeDocument/2006/relationships/hyperlink" Target="https://www.sam.gov.lv/lv/ventas-osta-0" TargetMode="External"/><Relationship Id="rId493" Type="http://schemas.openxmlformats.org/officeDocument/2006/relationships/hyperlink" Target="https://www.vivi.lv/lv/" TargetMode="External"/><Relationship Id="rId507" Type="http://schemas.openxmlformats.org/officeDocument/2006/relationships/hyperlink" Target="https://www.lso.lv/publiska-informacija/finanses" TargetMode="External"/><Relationship Id="rId549" Type="http://schemas.openxmlformats.org/officeDocument/2006/relationships/hyperlink" Target="https://ludzahospital.lv/lv/client/publishable/" TargetMode="External"/><Relationship Id="rId50" Type="http://schemas.openxmlformats.org/officeDocument/2006/relationships/hyperlink" Target="http://www.strencupns.lv/" TargetMode="External"/><Relationship Id="rId104" Type="http://schemas.openxmlformats.org/officeDocument/2006/relationships/hyperlink" Target="https://npvc.lv/kapitalsabiedribas-darbiba/atalgojuma-politika/" TargetMode="External"/><Relationship Id="rId146" Type="http://schemas.openxmlformats.org/officeDocument/2006/relationships/hyperlink" Target="https://piejurasslimnica.lv/lv/publiskojama-informacija/lapa/informacijas-apkopojums" TargetMode="External"/><Relationship Id="rId188" Type="http://schemas.openxmlformats.org/officeDocument/2006/relationships/hyperlink" Target="https://prove.lv/for-buyer/measures-to-prevent-corruption-risks" TargetMode="External"/><Relationship Id="rId311" Type="http://schemas.openxmlformats.org/officeDocument/2006/relationships/hyperlink" Target="https://www.lgs.lv/korporativa-informacija/par-lgs/akcionars/" TargetMode="External"/><Relationship Id="rId353" Type="http://schemas.openxmlformats.org/officeDocument/2006/relationships/hyperlink" Target="https://www.pasts.lv/mes/akcionaru-sapulce" TargetMode="External"/><Relationship Id="rId395" Type="http://schemas.openxmlformats.org/officeDocument/2006/relationships/hyperlink" Target="https://www.mct.lv/lv/teatris/par-kapitalsabiedribu" TargetMode="External"/><Relationship Id="rId409" Type="http://schemas.openxmlformats.org/officeDocument/2006/relationships/hyperlink" Target="https://www.vivi.lv/lv/par-mums/parvalde/" TargetMode="External"/><Relationship Id="rId560" Type="http://schemas.openxmlformats.org/officeDocument/2006/relationships/hyperlink" Target="https://dpns.gov.lv/index.php/lv/kapit-lsabiedr-bas-p-rskati/2015-01-28-09-08-27" TargetMode="External"/><Relationship Id="rId92" Type="http://schemas.openxmlformats.org/officeDocument/2006/relationships/hyperlink" Target="http://www.nrcvaivari.lv/lv/statuti-valdes-reglaments-un-valdes-loceklu-pilnvaru-termini" TargetMode="External"/><Relationship Id="rId213" Type="http://schemas.openxmlformats.org/officeDocument/2006/relationships/hyperlink" Target="https://www.meliorprojekts.lv/" TargetMode="External"/><Relationship Id="rId420" Type="http://schemas.openxmlformats.org/officeDocument/2006/relationships/hyperlink" Target="https://www.stradini.lv/lv/content/auditeti-gada-parskati" TargetMode="External"/><Relationship Id="rId616" Type="http://schemas.openxmlformats.org/officeDocument/2006/relationships/hyperlink" Target="https://www.lnso.lv/_files/ugd/e79594_a3850511fc3948a3996505f4dd1f70e0.pdf" TargetMode="External"/><Relationship Id="rId658" Type="http://schemas.openxmlformats.org/officeDocument/2006/relationships/hyperlink" Target="https://www.altum.lv/wp-content/uploads/2025/04/Altum_Korporativas-Parvaldibas-Zinojums_2024.pdf" TargetMode="External"/><Relationship Id="rId255" Type="http://schemas.openxmlformats.org/officeDocument/2006/relationships/hyperlink" Target="https://ainazuslimnica.lv/par-slimnicu/informacija-par-kapitalsabiedribas-darbibu/" TargetMode="External"/><Relationship Id="rId297" Type="http://schemas.openxmlformats.org/officeDocument/2006/relationships/hyperlink" Target="https://latvenergo.lv/lv/investoriem/korporativa-parvaldiba" TargetMode="External"/><Relationship Id="rId462" Type="http://schemas.openxmlformats.org/officeDocument/2006/relationships/hyperlink" Target="https://valmierasteatris.lv/merki-un-parskati/" TargetMode="External"/><Relationship Id="rId518" Type="http://schemas.openxmlformats.org/officeDocument/2006/relationships/hyperlink" Target="https://www.lja.lv/finansu-un-nefinansu-merki/" TargetMode="External"/><Relationship Id="rId115" Type="http://schemas.openxmlformats.org/officeDocument/2006/relationships/hyperlink" Target="https://www.strencupns.lv/par-mums/korporativa-sociala-atbildiba/darba-vide/" TargetMode="External"/><Relationship Id="rId157" Type="http://schemas.openxmlformats.org/officeDocument/2006/relationships/hyperlink" Target="https://www.csdd.lv/finanses/informacija-par-veiktajam-iemaksam-valsts-vai-pasvaldibu-budzetos-un-sanemto-valsts-budzeta-finansejumu" TargetMode="External"/><Relationship Id="rId322" Type="http://schemas.openxmlformats.org/officeDocument/2006/relationships/hyperlink" Target="https://www.latvijaskoncerti.lv/lv/par-uznemumu/vispariga-informacija/" TargetMode="External"/><Relationship Id="rId364" Type="http://schemas.openxmlformats.org/officeDocument/2006/relationships/hyperlink" Target="https://latvijasradio.lsm.lv/lv/par-mums/dalibnieku-sedes/" TargetMode="External"/><Relationship Id="rId61" Type="http://schemas.openxmlformats.org/officeDocument/2006/relationships/hyperlink" Target="https://www.pasts.lv/mes/parskati-un-statistika/finansu-informacija" TargetMode="External"/><Relationship Id="rId199" Type="http://schemas.openxmlformats.org/officeDocument/2006/relationships/hyperlink" Target="https://www.latloto.lv/lv/par-latvijas-loto/finansu-un-ilgtspejas-parskati" TargetMode="External"/><Relationship Id="rId571" Type="http://schemas.openxmlformats.org/officeDocument/2006/relationships/hyperlink" Target="https://www.altum.lv/par-altum/personals-un-vakances?tab=3" TargetMode="External"/><Relationship Id="rId627" Type="http://schemas.openxmlformats.org/officeDocument/2006/relationships/hyperlink" Target="https://www.ldz.lv/sites/default/files/LDz-konsolidetais-un-ilgtspejas-parskats-2024.pdf" TargetMode="External"/><Relationship Id="rId19" Type="http://schemas.openxmlformats.org/officeDocument/2006/relationships/hyperlink" Target="http://www.lgs.lv/" TargetMode="External"/><Relationship Id="rId224" Type="http://schemas.openxmlformats.org/officeDocument/2006/relationships/hyperlink" Target="https://www.tet.lv/par-mums/dokumenti" TargetMode="External"/><Relationship Id="rId266" Type="http://schemas.openxmlformats.org/officeDocument/2006/relationships/hyperlink" Target="https://dpns.gov.lv/index.php/lv/kapit-lsabiedr-bas-p-rskati/2015-01-28-09-08-27" TargetMode="External"/><Relationship Id="rId431" Type="http://schemas.openxmlformats.org/officeDocument/2006/relationships/hyperlink" Target="https://aslimnica.lv/par-mums/padome/" TargetMode="External"/><Relationship Id="rId473" Type="http://schemas.openxmlformats.org/officeDocument/2006/relationships/hyperlink" Target="https://www.ldz.lv/sites/default/files/LDz-konsolidetais-un-ilgtspejas-parskats-2024.pdf" TargetMode="External"/><Relationship Id="rId529" Type="http://schemas.openxmlformats.org/officeDocument/2006/relationships/hyperlink" Target="https://bkus.lv/lv/parskati-un-darbibas-raditaji" TargetMode="External"/><Relationship Id="rId30" Type="http://schemas.openxmlformats.org/officeDocument/2006/relationships/hyperlink" Target="http://www.latvijasradio.lsm.lv/" TargetMode="External"/><Relationship Id="rId126" Type="http://schemas.openxmlformats.org/officeDocument/2006/relationships/hyperlink" Target="https://www.riga-airport.com/lv/akcionara-sapulces-0" TargetMode="External"/><Relationship Id="rId168" Type="http://schemas.openxmlformats.org/officeDocument/2006/relationships/hyperlink" Target="http://new.llkc.lv/lv/par-mums-skaitli-un-finanses/finansejums" TargetMode="External"/><Relationship Id="rId333" Type="http://schemas.openxmlformats.org/officeDocument/2006/relationships/hyperlink" Target="https://www.ldz.lv/lv/personala-vadibas-atalgojuma-politika" TargetMode="External"/><Relationship Id="rId540" Type="http://schemas.openxmlformats.org/officeDocument/2006/relationships/hyperlink" Target="http://new.llkc.lv/lv/par-mums-skaitli-un-finanses/nefinansu-raditaji" TargetMode="External"/><Relationship Id="rId72" Type="http://schemas.openxmlformats.org/officeDocument/2006/relationships/hyperlink" Target="https://www.mct.lv/lv/teatris/par-kapitalsabiedribu" TargetMode="External"/><Relationship Id="rId375" Type="http://schemas.openxmlformats.org/officeDocument/2006/relationships/hyperlink" Target="https://www.lvrtc.lv/vadiba/padome/" TargetMode="External"/><Relationship Id="rId582" Type="http://schemas.openxmlformats.org/officeDocument/2006/relationships/hyperlink" Target="https://ludzahospital.lv/lv/client/publishable/" TargetMode="External"/><Relationship Id="rId638" Type="http://schemas.openxmlformats.org/officeDocument/2006/relationships/hyperlink" Target="https://edzl.lv/par-edzl/uznemuma-struktura" TargetMode="External"/><Relationship Id="rId3" Type="http://schemas.openxmlformats.org/officeDocument/2006/relationships/hyperlink" Target="http://www.atd.lv/" TargetMode="External"/><Relationship Id="rId235" Type="http://schemas.openxmlformats.org/officeDocument/2006/relationships/hyperlink" Target="https://www.lvrtc.lv/par-lvrtc/finanses/" TargetMode="External"/><Relationship Id="rId277" Type="http://schemas.openxmlformats.org/officeDocument/2006/relationships/hyperlink" Target="https://edzl.lv/par-edzl/uznemuma-struktura" TargetMode="External"/><Relationship Id="rId400" Type="http://schemas.openxmlformats.org/officeDocument/2006/relationships/hyperlink" Target="https://investors.airbaltic.com/lv/finansu-informacija" TargetMode="External"/><Relationship Id="rId442" Type="http://schemas.openxmlformats.org/officeDocument/2006/relationships/hyperlink" Target="https://www.strencupns.lv/par-mums/kapitalsabiedribas-darbiba/finansu-informacija/" TargetMode="External"/><Relationship Id="rId484" Type="http://schemas.openxmlformats.org/officeDocument/2006/relationships/hyperlink" Target="https://www.stradini.lv/lv/content/publiskojama-informacija-par-kapitalsabiedribas-darbibu" TargetMode="External"/><Relationship Id="rId137" Type="http://schemas.openxmlformats.org/officeDocument/2006/relationships/hyperlink" Target="https://lvceli.lv/par-lvc/darbibas-raditaji/gada-parskati/" TargetMode="External"/><Relationship Id="rId302" Type="http://schemas.openxmlformats.org/officeDocument/2006/relationships/hyperlink" Target="https://www.lau.lv/lv/lau/finanses" TargetMode="External"/><Relationship Id="rId344" Type="http://schemas.openxmlformats.org/officeDocument/2006/relationships/hyperlink" Target="https://www.lnso.lv/par-lnso-darbibu" TargetMode="External"/><Relationship Id="rId41" Type="http://schemas.openxmlformats.org/officeDocument/2006/relationships/hyperlink" Target="http://www.stradini.lv/" TargetMode="External"/><Relationship Id="rId83" Type="http://schemas.openxmlformats.org/officeDocument/2006/relationships/hyperlink" Target="https://www.ainazuslimnica.lv/lat/par_slimnicu/noteikumi/" TargetMode="External"/><Relationship Id="rId179" Type="http://schemas.openxmlformats.org/officeDocument/2006/relationships/hyperlink" Target="https://sampeteranams.lv/dokumenti/vadibas-informacija/" TargetMode="External"/><Relationship Id="rId386" Type="http://schemas.openxmlformats.org/officeDocument/2006/relationships/hyperlink" Target="https://videscentrs.lvgmc.lv/lapas/finansu-informacija" TargetMode="External"/><Relationship Id="rId551" Type="http://schemas.openxmlformats.org/officeDocument/2006/relationships/hyperlink" Target="http://www.lvif.gov.lv/?object_id=33685" TargetMode="External"/><Relationship Id="rId593" Type="http://schemas.openxmlformats.org/officeDocument/2006/relationships/hyperlink" Target="https://koris.lv/darbibas-parskats/" TargetMode="External"/><Relationship Id="rId607" Type="http://schemas.openxmlformats.org/officeDocument/2006/relationships/hyperlink" Target="https://www.riga-airport.com/lv/korporativa-parvaldiba" TargetMode="External"/><Relationship Id="rId649" Type="http://schemas.openxmlformats.org/officeDocument/2006/relationships/hyperlink" Target="https://www.tet.lv/images/dokumenti/tet-ilgtspejas-parskats-2024.pdf" TargetMode="External"/><Relationship Id="rId190" Type="http://schemas.openxmlformats.org/officeDocument/2006/relationships/hyperlink" Target="https://www.prove.lv/about/publications" TargetMode="External"/><Relationship Id="rId204" Type="http://schemas.openxmlformats.org/officeDocument/2006/relationships/hyperlink" Target="https://www.zmni.lv/dalibnieku-sapulces/" TargetMode="External"/><Relationship Id="rId246" Type="http://schemas.openxmlformats.org/officeDocument/2006/relationships/hyperlink" Target="https://www.atd.lv/lv/pas%C4%81kumi-korupcijas-riska-nov%C4%93r%C5%A1anai" TargetMode="External"/><Relationship Id="rId288" Type="http://schemas.openxmlformats.org/officeDocument/2006/relationships/hyperlink" Target="https://www.jrt.lv/teatris/merki-parskati/" TargetMode="External"/><Relationship Id="rId411" Type="http://schemas.openxmlformats.org/officeDocument/2006/relationships/hyperlink" Target="https://piejurasslimnica.lv/lv/publiskojama-informacija/lapa/informacijas-apkopojums" TargetMode="External"/><Relationship Id="rId453" Type="http://schemas.openxmlformats.org/officeDocument/2006/relationships/hyperlink" Target="https://koris.lv/darbibas-parskats/" TargetMode="External"/><Relationship Id="rId509" Type="http://schemas.openxmlformats.org/officeDocument/2006/relationships/hyperlink" Target="https://www.lvrtc.lv/par-lvrtc/finanses/finansu-un-nefinansu-merki/" TargetMode="External"/><Relationship Id="rId660" Type="http://schemas.openxmlformats.org/officeDocument/2006/relationships/drawing" Target="../drawings/drawing2.xml"/><Relationship Id="rId106" Type="http://schemas.openxmlformats.org/officeDocument/2006/relationships/hyperlink" Target="https://npvc.lv/parskati-2024-gads/" TargetMode="External"/><Relationship Id="rId313" Type="http://schemas.openxmlformats.org/officeDocument/2006/relationships/hyperlink" Target="https://www.lgs.lv/korporativa-informacija/statistika-un-finansu-raditaji/raditaji/" TargetMode="External"/><Relationship Id="rId495" Type="http://schemas.openxmlformats.org/officeDocument/2006/relationships/hyperlink" Target="https://valmierasteatris.lv/merki-un-parskati/" TargetMode="External"/><Relationship Id="rId10" Type="http://schemas.openxmlformats.org/officeDocument/2006/relationships/hyperlink" Target="http://www.edzl.lv/" TargetMode="External"/><Relationship Id="rId52" Type="http://schemas.openxmlformats.org/officeDocument/2006/relationships/hyperlink" Target="http://www.tet.lv/" TargetMode="External"/><Relationship Id="rId94" Type="http://schemas.openxmlformats.org/officeDocument/2006/relationships/hyperlink" Target="http://www.nrcvaivari.lv/index.php/lv/informacija-par-veiktajiem-pasakumiem-korupcijas-riska-noversanai" TargetMode="External"/><Relationship Id="rId148" Type="http://schemas.openxmlformats.org/officeDocument/2006/relationships/hyperlink" Target="https://www.altum.lv/par-altum/personals-un-vakances?tab=3" TargetMode="External"/><Relationship Id="rId355" Type="http://schemas.openxmlformats.org/officeDocument/2006/relationships/hyperlink" Target="https://www.pasts.lv/mes/padome-un-valde" TargetMode="External"/><Relationship Id="rId397" Type="http://schemas.openxmlformats.org/officeDocument/2006/relationships/hyperlink" Target="https://www.mct.lv/lv/teatris/par-kapitalsabiedribu" TargetMode="External"/><Relationship Id="rId520" Type="http://schemas.openxmlformats.org/officeDocument/2006/relationships/hyperlink" Target="https://www.ldz.lv/lv/content/galvenie-darba-raaditaji" TargetMode="External"/><Relationship Id="rId562" Type="http://schemas.openxmlformats.org/officeDocument/2006/relationships/hyperlink" Target="https://www.lau.lv/uploads/uploads/PAR%20LAU/gada%20parskati/2024/LAU_Gada_parskats_2024.pdf" TargetMode="External"/><Relationship Id="rId618" Type="http://schemas.openxmlformats.org/officeDocument/2006/relationships/hyperlink" Target="https://latvenergo.lv/lv/investoriem/korporativa-parvaldiba" TargetMode="External"/><Relationship Id="rId215" Type="http://schemas.openxmlformats.org/officeDocument/2006/relationships/hyperlink" Target="https://www.lv.lv/lv/par-mums/oficialais-izdevejs/dalibnieku-sapulces" TargetMode="External"/><Relationship Id="rId257" Type="http://schemas.openxmlformats.org/officeDocument/2006/relationships/hyperlink" Target="https://ainazuslimnica.lv/par-slimnicu/kapitalsabiedribas-finansu-parskati/" TargetMode="External"/><Relationship Id="rId422" Type="http://schemas.openxmlformats.org/officeDocument/2006/relationships/hyperlink" Target="https://www.stradini.lv/lv/content/publiskojama-informacija-par-kapitalsabiedribas-darbibu" TargetMode="External"/><Relationship Id="rId464" Type="http://schemas.openxmlformats.org/officeDocument/2006/relationships/hyperlink" Target="https://www.tet.lv/par-mums/dokumenti" TargetMode="External"/><Relationship Id="rId299" Type="http://schemas.openxmlformats.org/officeDocument/2006/relationships/hyperlink" Target="https://www.lau.lv/lv/lau/vadiba-un-struktura" TargetMode="External"/><Relationship Id="rId63" Type="http://schemas.openxmlformats.org/officeDocument/2006/relationships/hyperlink" Target="https://cdn.prod.website-files.com/621274c55f6f9c07a36753a1/67763938112df62ad44f01bf_Pretkorupcijas%20pasakumu%20plans2024.pdf" TargetMode="External"/><Relationship Id="rId159" Type="http://schemas.openxmlformats.org/officeDocument/2006/relationships/hyperlink" Target="https://www.lnsc.lv/par-mums/finanses/" TargetMode="External"/><Relationship Id="rId366" Type="http://schemas.openxmlformats.org/officeDocument/2006/relationships/hyperlink" Target="https://www.lvs.lv/page?slug=wage" TargetMode="External"/><Relationship Id="rId573" Type="http://schemas.openxmlformats.org/officeDocument/2006/relationships/hyperlink" Target="https://www.esakari.lv/sites/default/files/page_tabs_tab_files/Valdes_atlidziba_2025.pdf" TargetMode="External"/><Relationship Id="rId226" Type="http://schemas.openxmlformats.org/officeDocument/2006/relationships/hyperlink" Target="https://ltv.lsm.lv/lv/par-ltv/gada-parskati" TargetMode="External"/><Relationship Id="rId433" Type="http://schemas.openxmlformats.org/officeDocument/2006/relationships/hyperlink" Target="https://cirks.lv/kapitalsabiedriba/" TargetMode="External"/><Relationship Id="rId640" Type="http://schemas.openxmlformats.org/officeDocument/2006/relationships/hyperlink" Target="https://www.lso.lv/publiska-informacija/oficialie-dokumenti" TargetMode="External"/><Relationship Id="rId74" Type="http://schemas.openxmlformats.org/officeDocument/2006/relationships/hyperlink" Target="https://valmierasteatris.lv/wp-content/uploads/2025/04/Atalgojuma-sistema-un-soc.garantijas.pdf" TargetMode="External"/><Relationship Id="rId377" Type="http://schemas.openxmlformats.org/officeDocument/2006/relationships/hyperlink" Target="https://www.lv.lv/lv/par-mums/finansu-informacija/publiskie-parskati" TargetMode="External"/><Relationship Id="rId500" Type="http://schemas.openxmlformats.org/officeDocument/2006/relationships/hyperlink" Target="https://cirks.lv/kapitalsabiedriba/" TargetMode="External"/><Relationship Id="rId584" Type="http://schemas.openxmlformats.org/officeDocument/2006/relationships/hyperlink" Target="https://www.nrcvaivari.lv/lv/pazinojumi-par-korporativo-parvaldibu" TargetMode="External"/><Relationship Id="rId5" Type="http://schemas.openxmlformats.org/officeDocument/2006/relationships/hyperlink" Target="http://www.ainazuslimnica.lv/" TargetMode="External"/><Relationship Id="rId237" Type="http://schemas.openxmlformats.org/officeDocument/2006/relationships/hyperlink" Target="https://www.stradini.lv/lv/content/starpperiodu-vadibas-zinojumi" TargetMode="External"/><Relationship Id="rId444" Type="http://schemas.openxmlformats.org/officeDocument/2006/relationships/hyperlink" Target="https://sampeteranams.lv/par-mums/dokumenti/" TargetMode="External"/><Relationship Id="rId651" Type="http://schemas.openxmlformats.org/officeDocument/2006/relationships/hyperlink" Target="https://www.vivi.lv/lv/par-mums/finansu-parskati/" TargetMode="External"/><Relationship Id="rId290" Type="http://schemas.openxmlformats.org/officeDocument/2006/relationships/hyperlink" Target="https://kremeratabaltica.com/lv/merki-un-finansu-parskati" TargetMode="External"/><Relationship Id="rId304" Type="http://schemas.openxmlformats.org/officeDocument/2006/relationships/hyperlink" Target="https://www.lau.lv/lv/lau/vadiba-un-struktura/akcionaru-sapulces" TargetMode="External"/><Relationship Id="rId388" Type="http://schemas.openxmlformats.org/officeDocument/2006/relationships/hyperlink" Target="https://www.lso.lv/publiska-informacija/finanses" TargetMode="External"/><Relationship Id="rId511" Type="http://schemas.openxmlformats.org/officeDocument/2006/relationships/hyperlink" Target="https://www.lvs.lv/page?slug=parskati" TargetMode="External"/><Relationship Id="rId609" Type="http://schemas.openxmlformats.org/officeDocument/2006/relationships/hyperlink" Target="https://www.zmni.lv/wp-content/uploads/2016/12/atalgojuma-politikas-principi.pdf" TargetMode="External"/><Relationship Id="rId85" Type="http://schemas.openxmlformats.org/officeDocument/2006/relationships/hyperlink" Target="https://dpns.gov.lv/index.php/lv/zi-as-par-kapit-lsabiedr-bas-darb-bu/2015-01-28-08-46-35-u" TargetMode="External"/><Relationship Id="rId150" Type="http://schemas.openxmlformats.org/officeDocument/2006/relationships/hyperlink" Target="https://www.altum.lv/investoriem/finansu-informacija/?tab=1" TargetMode="External"/><Relationship Id="rId595" Type="http://schemas.openxmlformats.org/officeDocument/2006/relationships/hyperlink" Target="https://www.jrt.lv/media/2025/6/10/inform%C4%81cija%20par%20atl%C4%ABdz%C4%ABbas%20politiku_2025maijs.pdf" TargetMode="External"/><Relationship Id="rId248" Type="http://schemas.openxmlformats.org/officeDocument/2006/relationships/hyperlink" Target="https://www.atd.lv/lv/korporat%C4%ABv%C4%81-p%C4%81rvald%C4%ABba" TargetMode="External"/><Relationship Id="rId455" Type="http://schemas.openxmlformats.org/officeDocument/2006/relationships/hyperlink" Target="https://koris.lv/darbibas-parskats/" TargetMode="External"/><Relationship Id="rId662" Type="http://schemas.openxmlformats.org/officeDocument/2006/relationships/comments" Target="../comments2.xml"/><Relationship Id="rId12" Type="http://schemas.openxmlformats.org/officeDocument/2006/relationships/hyperlink" Target="http://www.poliklinika.iem.gov.lv/" TargetMode="External"/><Relationship Id="rId108" Type="http://schemas.openxmlformats.org/officeDocument/2006/relationships/hyperlink" Target="http://www.gintermuiza.lv/valde/" TargetMode="External"/><Relationship Id="rId315" Type="http://schemas.openxmlformats.org/officeDocument/2006/relationships/hyperlink" Target="https://www.lja.lv/par-mums/par-kapitalsabiedribu/korporativa-parvaldiba/" TargetMode="External"/><Relationship Id="rId522" Type="http://schemas.openxmlformats.org/officeDocument/2006/relationships/hyperlink" Target="https://latvenergo.lv/lv/investoriem/parskati" TargetMode="External"/><Relationship Id="rId96" Type="http://schemas.openxmlformats.org/officeDocument/2006/relationships/hyperlink" Target="https://ludzahospital.lv/" TargetMode="External"/><Relationship Id="rId161" Type="http://schemas.openxmlformats.org/officeDocument/2006/relationships/hyperlink" Target="http://www.llkc.lv/" TargetMode="External"/><Relationship Id="rId399" Type="http://schemas.openxmlformats.org/officeDocument/2006/relationships/hyperlink" Target="https://www.mct.lv/lv/teatris/par-kapitalsabiedribu" TargetMode="External"/><Relationship Id="rId259" Type="http://schemas.openxmlformats.org/officeDocument/2006/relationships/hyperlink" Target="https://www.csdd.lv/par-mums/csdd-valde" TargetMode="External"/><Relationship Id="rId466" Type="http://schemas.openxmlformats.org/officeDocument/2006/relationships/hyperlink" Target="https://bkus.lv/lv/parskati-un-darbibas-raditaji" TargetMode="External"/><Relationship Id="rId23" Type="http://schemas.openxmlformats.org/officeDocument/2006/relationships/hyperlink" Target="http://www.latloto.lv/" TargetMode="External"/><Relationship Id="rId119" Type="http://schemas.openxmlformats.org/officeDocument/2006/relationships/hyperlink" Target="https://www.tos.lv/lv/dokumentacija/81" TargetMode="External"/><Relationship Id="rId326" Type="http://schemas.openxmlformats.org/officeDocument/2006/relationships/hyperlink" Target="https://www.latvijaskoncerti.lv/lv/par-uznemumu/parskati/" TargetMode="External"/><Relationship Id="rId533" Type="http://schemas.openxmlformats.org/officeDocument/2006/relationships/hyperlink" Target="https://www.meliorprojekts.lv/" TargetMode="External"/><Relationship Id="rId172" Type="http://schemas.openxmlformats.org/officeDocument/2006/relationships/hyperlink" Target="https://poliklinika.iem.gov.lv/par-mums/kapitalsabiedribas-publiskojama-informacija/informacija/veiktas-iemaksas-valsts-budzeta/" TargetMode="External"/><Relationship Id="rId477" Type="http://schemas.openxmlformats.org/officeDocument/2006/relationships/hyperlink" Target="https://www.prove.lv/about/publications" TargetMode="External"/><Relationship Id="rId600" Type="http://schemas.openxmlformats.org/officeDocument/2006/relationships/hyperlink" Target="https://www.ldvc.lv/atalgojuma-politika" TargetMode="External"/><Relationship Id="rId337" Type="http://schemas.openxmlformats.org/officeDocument/2006/relationships/hyperlink" Target="https://www.lelluteatris.lv/lv/teatris/merki-un-parskati/informacija-par-sasauktajam-kapitalsabiedribas-dalibnieku-sapulcem" TargetMode="External"/><Relationship Id="rId34" Type="http://schemas.openxmlformats.org/officeDocument/2006/relationships/hyperlink" Target="http://www.lvrtc.lv/" TargetMode="External"/><Relationship Id="rId544" Type="http://schemas.openxmlformats.org/officeDocument/2006/relationships/hyperlink" Target="https://www.tos.lv/lv/dokumentacija/72" TargetMode="External"/><Relationship Id="rId183" Type="http://schemas.openxmlformats.org/officeDocument/2006/relationships/hyperlink" Target="https://www.ast.lv/lv/content/akcionars-un-akcionaru-sapulce" TargetMode="External"/><Relationship Id="rId390" Type="http://schemas.openxmlformats.org/officeDocument/2006/relationships/hyperlink" Target="https://www.lso.lv/kontakti" TargetMode="External"/><Relationship Id="rId404" Type="http://schemas.openxmlformats.org/officeDocument/2006/relationships/hyperlink" Target="https://www.riga-airport.com/lv/korporativa-parvaldiba" TargetMode="External"/><Relationship Id="rId611" Type="http://schemas.openxmlformats.org/officeDocument/2006/relationships/hyperlink" Target="https://teatris.lv/teatris/par-kapitalsabiedribu/nefinansu-parskati/" TargetMode="External"/><Relationship Id="rId250" Type="http://schemas.openxmlformats.org/officeDocument/2006/relationships/hyperlink" Target="https://bkus.lv/lv/parskati-un-darbibas-raditaji" TargetMode="External"/><Relationship Id="rId488" Type="http://schemas.openxmlformats.org/officeDocument/2006/relationships/hyperlink" Target="https://www.riga-airport.com/lv/media/3927/download" TargetMode="External"/><Relationship Id="rId45" Type="http://schemas.openxmlformats.org/officeDocument/2006/relationships/hyperlink" Target="http://www.cirks.lv/" TargetMode="External"/><Relationship Id="rId110" Type="http://schemas.openxmlformats.org/officeDocument/2006/relationships/hyperlink" Target="https://site-113900.mozfiles.com/files/113900/Informacija_par_pretkorupciju_2024.pdf" TargetMode="External"/><Relationship Id="rId348" Type="http://schemas.openxmlformats.org/officeDocument/2006/relationships/hyperlink" Target="https://teatris.lv/teatris/par-kapitalsabiedribu/nefinansu-parskati/" TargetMode="External"/><Relationship Id="rId555" Type="http://schemas.openxmlformats.org/officeDocument/2006/relationships/hyperlink" Target="https://www.mod.gov.lv/lv/uznemejiem/sia-valsts-aizsardzibas-korporacija" TargetMode="External"/><Relationship Id="rId194" Type="http://schemas.openxmlformats.org/officeDocument/2006/relationships/hyperlink" Target="https://www.vni.lv/valdes-un-padomes-atlidzibas-politika" TargetMode="External"/><Relationship Id="rId208" Type="http://schemas.openxmlformats.org/officeDocument/2006/relationships/hyperlink" Target="https://www.tna.lv/assets/Documents/TNA-pretkorupcijas-plans-izpilde-2024.gada-ok.pdf" TargetMode="External"/><Relationship Id="rId415" Type="http://schemas.openxmlformats.org/officeDocument/2006/relationships/hyperlink" Target="https://piejurasslimnica.lv/lv/par-mums/lapa/vadiba" TargetMode="External"/><Relationship Id="rId622" Type="http://schemas.openxmlformats.org/officeDocument/2006/relationships/hyperlink" Target="https://www.lja.lv/valdes-loceklu-atlidziba/" TargetMode="External"/><Relationship Id="rId261" Type="http://schemas.openxmlformats.org/officeDocument/2006/relationships/hyperlink" Target="https://dailesteatris.lv/lv/teatris/finanses-un-organizacija" TargetMode="External"/><Relationship Id="rId499" Type="http://schemas.openxmlformats.org/officeDocument/2006/relationships/hyperlink" Target="https://www.rtrit.lv/uznemuma-parskati/" TargetMode="External"/><Relationship Id="rId56" Type="http://schemas.openxmlformats.org/officeDocument/2006/relationships/hyperlink" Target="http://www.koris.lv/" TargetMode="External"/><Relationship Id="rId359" Type="http://schemas.openxmlformats.org/officeDocument/2006/relationships/hyperlink" Target="https://www.opera.lv/lv/par-mums/parskati-un-finansu-raditaji/darbibas-parskats/" TargetMode="External"/><Relationship Id="rId566" Type="http://schemas.openxmlformats.org/officeDocument/2006/relationships/hyperlink" Target="https://www.vivi.lv/uploads/P%C4%81rskati/Vivi%20parskats.pdf" TargetMode="External"/><Relationship Id="rId121" Type="http://schemas.openxmlformats.org/officeDocument/2006/relationships/hyperlink" Target="https://www.tos.lv/lv/dokumentacija/11" TargetMode="External"/><Relationship Id="rId219" Type="http://schemas.openxmlformats.org/officeDocument/2006/relationships/hyperlink" Target="https://www.lvm.lv/images/lvm/par-mums/korporativa-parvaldiba/strategija/akcionaru_sapulces_lemumi_lvm.lv_23.05.2025_.pdf" TargetMode="External"/><Relationship Id="rId426" Type="http://schemas.openxmlformats.org/officeDocument/2006/relationships/hyperlink" Target="https://www.possessor.gov.lv/par-mums/darbibas-rezultati" TargetMode="External"/><Relationship Id="rId633" Type="http://schemas.openxmlformats.org/officeDocument/2006/relationships/hyperlink" Target="https://www.lvs.lv/page?slug=wage" TargetMode="External"/><Relationship Id="rId67" Type="http://schemas.openxmlformats.org/officeDocument/2006/relationships/hyperlink" Target="https://view.officeapps.live.com/op/view.aspx?src=https%3A%2F%2Fteatris.lv%2Fwp-content%2Fuploads%2F2025%2F04%2FAtalgojuma-politika_majas-lapai_2025-003.docx&amp;wdOrigin=BROWSELINK" TargetMode="External"/><Relationship Id="rId272" Type="http://schemas.openxmlformats.org/officeDocument/2006/relationships/hyperlink" Target="https://cdn.prod.website-files.com/621274c55f6f9c07a36753a1/65faa880762f8f7086b98036_Informacija%20par%20darba%20samaksu.pdf" TargetMode="External"/><Relationship Id="rId577" Type="http://schemas.openxmlformats.org/officeDocument/2006/relationships/hyperlink" Target="http://www.slimnica.daugavpils.lv/" TargetMode="External"/><Relationship Id="rId132" Type="http://schemas.openxmlformats.org/officeDocument/2006/relationships/hyperlink" Target="https://www.vivi.lv/lv/par-mums/finansu-parskati/" TargetMode="External"/><Relationship Id="rId437" Type="http://schemas.openxmlformats.org/officeDocument/2006/relationships/hyperlink" Target="https://cirks.lv/kapitalsabiedriba/" TargetMode="External"/><Relationship Id="rId644" Type="http://schemas.openxmlformats.org/officeDocument/2006/relationships/hyperlink" Target="https://www.mod.gov.lv/lv/uznemejiem/sia-valsts-aizsardzibas-korporacija" TargetMode="External"/><Relationship Id="rId283" Type="http://schemas.openxmlformats.org/officeDocument/2006/relationships/hyperlink" Target="https://www.jrt.lv/media/2022/5/19/JRT%20valdes%20sast%C4%81vs_2021.pdf" TargetMode="External"/><Relationship Id="rId490" Type="http://schemas.openxmlformats.org/officeDocument/2006/relationships/hyperlink" Target="https://www.tos.lv/lv/dokumentacija/104" TargetMode="External"/><Relationship Id="rId504" Type="http://schemas.openxmlformats.org/officeDocument/2006/relationships/hyperlink" Target="https://www.riga-airport.com/lv/strategija" TargetMode="External"/><Relationship Id="rId78" Type="http://schemas.openxmlformats.org/officeDocument/2006/relationships/hyperlink" Target="https://lvif.gov.lv/par-mums/dalibnieku-sapulces/" TargetMode="External"/><Relationship Id="rId143" Type="http://schemas.openxmlformats.org/officeDocument/2006/relationships/hyperlink" Target="https://assets.airbaltic.com/f/236210/x/fb98aa1453/air-baltic-corporation-as-gada-parskats-2024.pdf" TargetMode="External"/><Relationship Id="rId350" Type="http://schemas.openxmlformats.org/officeDocument/2006/relationships/hyperlink" Target="https://teatris.lv/teatris/par-kapitalsabiedribu/finansu-parskati/" TargetMode="External"/><Relationship Id="rId588" Type="http://schemas.openxmlformats.org/officeDocument/2006/relationships/hyperlink" Target="https://www.strencupns.lv/wp-content/uploads/2021/04/Daz._vien_politika_01.12.2020..pdf" TargetMode="External"/><Relationship Id="rId9" Type="http://schemas.openxmlformats.org/officeDocument/2006/relationships/hyperlink" Target="http://www.daugavpilsteatris.lv/" TargetMode="External"/><Relationship Id="rId210" Type="http://schemas.openxmlformats.org/officeDocument/2006/relationships/hyperlink" Target="https://www.tna.lv/par-mums/personals/struktura/" TargetMode="External"/><Relationship Id="rId448" Type="http://schemas.openxmlformats.org/officeDocument/2006/relationships/hyperlink" Target="https://www.sam.gov.lv/lv/ventas-osta-0" TargetMode="External"/><Relationship Id="rId655" Type="http://schemas.openxmlformats.org/officeDocument/2006/relationships/hyperlink" Target="https://www.pasts.lv/mes/padome-un-valde" TargetMode="External"/><Relationship Id="rId294" Type="http://schemas.openxmlformats.org/officeDocument/2006/relationships/hyperlink" Target="https://kremeratabaltica.com/lv/merki-un-finansu-parskati" TargetMode="External"/><Relationship Id="rId308" Type="http://schemas.openxmlformats.org/officeDocument/2006/relationships/hyperlink" Target="https://www.ldz.lv/lv/auditeti-gada-parskati" TargetMode="External"/><Relationship Id="rId515" Type="http://schemas.openxmlformats.org/officeDocument/2006/relationships/hyperlink" Target="https://www.latloto.lv/lv/par-latvijas-loto/misija" TargetMode="External"/><Relationship Id="rId89" Type="http://schemas.openxmlformats.org/officeDocument/2006/relationships/hyperlink" Target="https://dpns.gov.lv/index.php/lv/kapit-lsabiedr-bas-p-rskati/2015-01-28-09-08-27" TargetMode="External"/><Relationship Id="rId154" Type="http://schemas.openxmlformats.org/officeDocument/2006/relationships/hyperlink" Target="../../../OneDrive%20-%20Valsts%20kanceleja/Desktop/Downloads/valdes-un-padomes-atalgojuma-politika%20(2).pdf" TargetMode="External"/><Relationship Id="rId361" Type="http://schemas.openxmlformats.org/officeDocument/2006/relationships/hyperlink" Target="https://www.opera.lv/lv/par-mums/parskati-un-finansu-raditaji/nodoklu-maksajumi/" TargetMode="External"/><Relationship Id="rId599" Type="http://schemas.openxmlformats.org/officeDocument/2006/relationships/hyperlink" Target="https://www.ldvc.lv/par-ldvc" TargetMode="External"/><Relationship Id="rId459" Type="http://schemas.openxmlformats.org/officeDocument/2006/relationships/hyperlink" Target="https://valmierasteatris.lv/merki-un-parskati/" TargetMode="External"/><Relationship Id="rId16" Type="http://schemas.openxmlformats.org/officeDocument/2006/relationships/hyperlink" Target="http://www.latvenergo.lv/" TargetMode="External"/><Relationship Id="rId221" Type="http://schemas.openxmlformats.org/officeDocument/2006/relationships/hyperlink" Target="https://www.lvm.lv/images/lvm/par-mums/korporativa-parvaldiba/darbibas-parskati/2024/2024_darbibas-parskats-konsolidetais_rz_lv.pdf" TargetMode="External"/><Relationship Id="rId319" Type="http://schemas.openxmlformats.org/officeDocument/2006/relationships/hyperlink" Target="https://www.lja.lv/par-lja/parskati" TargetMode="External"/><Relationship Id="rId526" Type="http://schemas.openxmlformats.org/officeDocument/2006/relationships/hyperlink" Target="https://www.daugavpilsteatris.lv/years/2024" TargetMode="External"/><Relationship Id="rId165" Type="http://schemas.openxmlformats.org/officeDocument/2006/relationships/hyperlink" Target="https://llkc.lv/par-llkc/" TargetMode="External"/><Relationship Id="rId372" Type="http://schemas.openxmlformats.org/officeDocument/2006/relationships/hyperlink" Target="https://ltv.lsm.lv/lv/par-ltv/gada-parskat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46D1F-1AE8-43B2-A029-B5EF6213F9A0}">
  <sheetPr>
    <tabColor rgb="FF00B050"/>
  </sheetPr>
  <dimension ref="A1:E29"/>
  <sheetViews>
    <sheetView showGridLines="0" showRowColHeaders="0" zoomScale="90" zoomScaleNormal="90" workbookViewId="0">
      <selection activeCell="B14" sqref="B14"/>
    </sheetView>
  </sheetViews>
  <sheetFormatPr defaultColWidth="8.88671875" defaultRowHeight="14.4"/>
  <cols>
    <col min="1" max="1" width="8.88671875" style="107"/>
    <col min="2" max="2" width="54.44140625" style="107" customWidth="1"/>
    <col min="3" max="16384" width="8.88671875" style="107"/>
  </cols>
  <sheetData>
    <row r="1" spans="1:5">
      <c r="A1" s="198" t="s">
        <v>715</v>
      </c>
      <c r="D1" s="198" t="s">
        <v>716</v>
      </c>
    </row>
    <row r="3" spans="1:5">
      <c r="B3" s="108" t="s">
        <v>396</v>
      </c>
      <c r="E3" s="197" t="s">
        <v>190</v>
      </c>
    </row>
    <row r="5" spans="1:5">
      <c r="B5" s="108" t="s">
        <v>2</v>
      </c>
      <c r="E5" s="197" t="s">
        <v>59</v>
      </c>
    </row>
    <row r="7" spans="1:5">
      <c r="B7" s="108" t="s">
        <v>4</v>
      </c>
    </row>
    <row r="9" spans="1:5">
      <c r="B9" s="108" t="s">
        <v>5</v>
      </c>
    </row>
    <row r="11" spans="1:5">
      <c r="B11" s="108" t="s">
        <v>96</v>
      </c>
    </row>
    <row r="13" spans="1:5">
      <c r="B13" s="108" t="s">
        <v>263</v>
      </c>
    </row>
    <row r="15" spans="1:5">
      <c r="B15" s="108" t="s">
        <v>6</v>
      </c>
    </row>
    <row r="17" spans="2:2">
      <c r="B17" s="108" t="s">
        <v>8</v>
      </c>
    </row>
    <row r="19" spans="2:2">
      <c r="B19" s="108" t="s">
        <v>10</v>
      </c>
    </row>
    <row r="21" spans="2:2">
      <c r="B21" s="108" t="s">
        <v>11</v>
      </c>
    </row>
    <row r="23" spans="2:2">
      <c r="B23" s="108" t="s">
        <v>388</v>
      </c>
    </row>
    <row r="25" spans="2:2">
      <c r="B25" s="108" t="s">
        <v>12</v>
      </c>
    </row>
    <row r="27" spans="2:2">
      <c r="B27" s="108" t="s">
        <v>13</v>
      </c>
    </row>
    <row r="29" spans="2:2">
      <c r="B29" s="109"/>
    </row>
  </sheetData>
  <hyperlinks>
    <hyperlink ref="B3" r:id="rId1" display="https://www.mod.gov.lv/lv" xr:uid="{AE7658F6-E2CD-4AA3-9BD5-5812ED59421D}"/>
    <hyperlink ref="B13" r:id="rId2" display="https://www.kem.gov.lv/lv" xr:uid="{AB04F234-DC36-4375-B241-A656A0E2CEE0}"/>
    <hyperlink ref="B5" r:id="rId3" display="https://www.em.gov.lv/" xr:uid="{68AED147-B916-4A24-9AA2-54E5EFA261A9}"/>
    <hyperlink ref="B7" r:id="rId4" display="http://www.fm.gov.lv/" xr:uid="{0ED38184-8270-4FCB-8E58-A52C27A296FE}"/>
    <hyperlink ref="B9" r:id="rId5" display="https://www.iem.gov.lv/lv" xr:uid="{DCD1292D-8CAA-4538-BFA9-CCE7C6568A81}"/>
    <hyperlink ref="B11" r:id="rId6" display="http://www.izm.gov.lv/lv/" xr:uid="{25F81BB3-B0B9-4DF6-8F0D-C16047A92C9A}"/>
    <hyperlink ref="B15" r:id="rId7" display="http://www.km.gov.lv/lv/" xr:uid="{40048AD3-78AF-4211-B9BC-CFF2BAFA239D}"/>
    <hyperlink ref="B17" r:id="rId8" display="http://www.lm.gov.lv/" xr:uid="{AF9638ED-FF97-47AE-B106-78DE53CDA05C}"/>
    <hyperlink ref="B19" r:id="rId9" display="http://www.sam.gov.lv/satmin/content/?cat=8" xr:uid="{E7D6362A-A254-4C99-BCAD-3A7634C4FA0F}"/>
    <hyperlink ref="B21" r:id="rId10" display="https://www.tm.gov.lv/" xr:uid="{FF6A2537-95A8-4CAD-B551-41502CE4A9B6}"/>
    <hyperlink ref="B23" r:id="rId11" display="https://www.varam.gov.lv/lv" xr:uid="{4E30954D-3151-47E5-95CB-0E502FFCD675}"/>
    <hyperlink ref="B25" r:id="rId12" display="http://www.vm.gov.lv/" xr:uid="{05E1A35E-9575-464C-9D13-042744B36A5A}"/>
    <hyperlink ref="B27" r:id="rId13" display="https://www.zm.gov.lv/" xr:uid="{F5F1176F-8BB2-442F-90A6-86EE46C927E0}"/>
    <hyperlink ref="E3" r:id="rId14" display="https://www.seplp.lv/lv" xr:uid="{CCA7C7AB-8EAD-4C3A-B9E3-330C5B48A0EE}"/>
    <hyperlink ref="E5" r:id="rId15" display="https://www.possessor.gov.lv/par-mums/par-possesor" xr:uid="{95FF809F-B4A7-43DB-8DBC-71F1D3000BF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0B0FF-F5C8-4678-A298-ADA07767C35D}">
  <sheetPr>
    <tabColor theme="9" tint="-0.249977111117893"/>
  </sheetPr>
  <dimension ref="A1:P24"/>
  <sheetViews>
    <sheetView showGridLines="0" showRowColHeaders="0" tabSelected="1" zoomScale="70" zoomScaleNormal="70" workbookViewId="0">
      <selection activeCell="B8" sqref="B8"/>
    </sheetView>
  </sheetViews>
  <sheetFormatPr defaultColWidth="8.6640625" defaultRowHeight="13.8"/>
  <cols>
    <col min="1" max="1" width="11.6640625" style="17" customWidth="1"/>
    <col min="2" max="2" width="41.6640625" style="100" customWidth="1"/>
    <col min="3" max="3" width="11.33203125" style="2" customWidth="1"/>
    <col min="4" max="4" width="16" style="6" customWidth="1"/>
    <col min="5" max="9" width="16" style="7" customWidth="1"/>
    <col min="10" max="10" width="17.6640625" style="8" customWidth="1"/>
    <col min="11" max="11" width="17.6640625" style="7" customWidth="1"/>
    <col min="12" max="12" width="18.88671875" style="7" customWidth="1"/>
    <col min="13" max="13" width="16.33203125" style="7" customWidth="1"/>
    <col min="14" max="14" width="16.88671875" style="7" customWidth="1"/>
    <col min="15" max="15" width="18" style="7" bestFit="1" customWidth="1"/>
    <col min="16" max="16" width="49.33203125" style="4" customWidth="1"/>
    <col min="17" max="16384" width="8.6640625" style="1"/>
  </cols>
  <sheetData>
    <row r="1" spans="1:16" s="15" customFormat="1" ht="105.75" customHeight="1">
      <c r="A1" s="16" t="s">
        <v>57</v>
      </c>
      <c r="B1" s="11" t="s">
        <v>1</v>
      </c>
      <c r="C1" s="11" t="s">
        <v>84</v>
      </c>
      <c r="D1" s="14" t="s">
        <v>82</v>
      </c>
      <c r="E1" s="14" t="s">
        <v>81</v>
      </c>
      <c r="F1" s="14" t="s">
        <v>422</v>
      </c>
      <c r="G1" s="14" t="s">
        <v>80</v>
      </c>
      <c r="H1" s="14" t="s">
        <v>423</v>
      </c>
      <c r="I1" s="14" t="s">
        <v>14</v>
      </c>
      <c r="J1" s="14" t="s">
        <v>15</v>
      </c>
      <c r="K1" s="14" t="s">
        <v>79</v>
      </c>
      <c r="L1" s="14" t="s">
        <v>78</v>
      </c>
      <c r="M1" s="14" t="s">
        <v>16</v>
      </c>
      <c r="N1" s="14" t="s">
        <v>17</v>
      </c>
      <c r="O1" s="14" t="s">
        <v>18</v>
      </c>
      <c r="P1" s="11" t="s">
        <v>60</v>
      </c>
    </row>
    <row r="2" spans="1:16" ht="27" customHeight="1">
      <c r="A2" s="27">
        <v>45819</v>
      </c>
      <c r="B2" s="77" t="s">
        <v>396</v>
      </c>
      <c r="C2" s="29">
        <v>1</v>
      </c>
      <c r="D2" s="178"/>
      <c r="E2" s="178"/>
      <c r="F2" s="180"/>
      <c r="G2" s="31"/>
      <c r="H2" s="31"/>
      <c r="I2" s="180"/>
      <c r="J2" s="178"/>
      <c r="K2" s="41"/>
      <c r="L2" s="180"/>
      <c r="M2" s="32"/>
      <c r="N2" s="32"/>
      <c r="O2" s="33" t="s">
        <v>9</v>
      </c>
      <c r="P2" s="40"/>
    </row>
    <row r="3" spans="1:16" customFormat="1" ht="27" customHeight="1">
      <c r="A3" s="27">
        <v>45866</v>
      </c>
      <c r="B3" s="76" t="s">
        <v>2</v>
      </c>
      <c r="C3" s="29">
        <v>7</v>
      </c>
      <c r="D3" s="178"/>
      <c r="E3" s="179"/>
      <c r="F3" s="179"/>
      <c r="G3" s="179"/>
      <c r="H3" s="41"/>
      <c r="I3" s="178"/>
      <c r="J3" s="178"/>
      <c r="K3" s="41"/>
      <c r="L3" s="41"/>
      <c r="M3" s="30"/>
      <c r="N3" s="30"/>
      <c r="O3" s="33" t="s">
        <v>9</v>
      </c>
      <c r="P3" s="34"/>
    </row>
    <row r="4" spans="1:16" ht="27" customHeight="1">
      <c r="A4" s="27">
        <v>45867</v>
      </c>
      <c r="B4" s="77" t="s">
        <v>4</v>
      </c>
      <c r="C4" s="29">
        <v>4</v>
      </c>
      <c r="D4" s="178"/>
      <c r="E4" s="179"/>
      <c r="F4" s="178"/>
      <c r="G4" s="179"/>
      <c r="H4" s="180"/>
      <c r="I4" s="178"/>
      <c r="J4" s="118"/>
      <c r="K4" s="118"/>
      <c r="L4" s="179"/>
      <c r="M4" s="31"/>
      <c r="N4" s="32"/>
      <c r="O4" s="33" t="s">
        <v>9</v>
      </c>
      <c r="P4" s="35"/>
    </row>
    <row r="5" spans="1:16" ht="27" customHeight="1">
      <c r="A5" s="27">
        <v>45821</v>
      </c>
      <c r="B5" s="77" t="s">
        <v>5</v>
      </c>
      <c r="C5" s="29">
        <v>1</v>
      </c>
      <c r="D5" s="178"/>
      <c r="E5" s="178"/>
      <c r="F5" s="178"/>
      <c r="G5" s="178"/>
      <c r="H5" s="31"/>
      <c r="I5" s="178"/>
      <c r="J5" s="178"/>
      <c r="K5" s="178"/>
      <c r="L5" s="178"/>
      <c r="M5" s="31"/>
      <c r="N5" s="32"/>
      <c r="O5" s="33" t="s">
        <v>9</v>
      </c>
      <c r="P5" s="35"/>
    </row>
    <row r="6" spans="1:16" ht="27" customHeight="1">
      <c r="A6" s="27">
        <v>45821</v>
      </c>
      <c r="B6" s="76" t="s">
        <v>96</v>
      </c>
      <c r="C6" s="29">
        <v>3</v>
      </c>
      <c r="D6" s="178"/>
      <c r="E6" s="179"/>
      <c r="F6" s="179"/>
      <c r="G6" s="178"/>
      <c r="H6" s="31"/>
      <c r="I6" s="178"/>
      <c r="J6" s="178"/>
      <c r="K6" s="178"/>
      <c r="L6" s="180"/>
      <c r="M6" s="31"/>
      <c r="N6" s="178"/>
      <c r="O6" s="33" t="s">
        <v>9</v>
      </c>
      <c r="P6" s="40"/>
    </row>
    <row r="7" spans="1:16" ht="27" customHeight="1">
      <c r="A7" s="27">
        <v>45821</v>
      </c>
      <c r="B7" s="77" t="s">
        <v>263</v>
      </c>
      <c r="C7" s="29">
        <v>3</v>
      </c>
      <c r="D7" s="178"/>
      <c r="E7" s="178"/>
      <c r="F7" s="178"/>
      <c r="G7" s="178"/>
      <c r="H7" s="178"/>
      <c r="I7" s="178"/>
      <c r="J7" s="178"/>
      <c r="K7" s="178"/>
      <c r="L7" s="178"/>
      <c r="M7" s="178"/>
      <c r="N7" s="178"/>
      <c r="O7" s="33" t="s">
        <v>9</v>
      </c>
      <c r="P7" s="35"/>
    </row>
    <row r="8" spans="1:16" ht="27" customHeight="1">
      <c r="A8" s="27">
        <v>45824</v>
      </c>
      <c r="B8" s="77" t="s">
        <v>6</v>
      </c>
      <c r="C8" s="29">
        <v>16</v>
      </c>
      <c r="D8" s="179"/>
      <c r="E8" s="179"/>
      <c r="F8" s="179"/>
      <c r="G8" s="178"/>
      <c r="H8" s="31"/>
      <c r="I8" s="179"/>
      <c r="J8" s="179"/>
      <c r="K8" s="179"/>
      <c r="L8" s="179"/>
      <c r="M8" s="178"/>
      <c r="N8" s="178"/>
      <c r="O8" s="33" t="s">
        <v>9</v>
      </c>
      <c r="P8" s="40"/>
    </row>
    <row r="9" spans="1:16" ht="27" customHeight="1">
      <c r="A9" s="27">
        <v>45820</v>
      </c>
      <c r="B9" s="77" t="s">
        <v>8</v>
      </c>
      <c r="C9" s="29">
        <v>1</v>
      </c>
      <c r="D9" s="178"/>
      <c r="E9" s="178"/>
      <c r="F9" s="178"/>
      <c r="G9" s="31"/>
      <c r="H9" s="31"/>
      <c r="I9" s="178"/>
      <c r="J9" s="180"/>
      <c r="K9" s="180"/>
      <c r="L9" s="41"/>
      <c r="M9" s="31"/>
      <c r="N9" s="31"/>
      <c r="O9" s="33" t="s">
        <v>9</v>
      </c>
      <c r="P9" s="40"/>
    </row>
    <row r="10" spans="1:16" ht="39" customHeight="1">
      <c r="A10" s="27">
        <v>45820</v>
      </c>
      <c r="B10" s="77" t="s">
        <v>190</v>
      </c>
      <c r="C10" s="29">
        <v>3</v>
      </c>
      <c r="D10" s="178"/>
      <c r="E10" s="178"/>
      <c r="F10" s="31"/>
      <c r="G10" s="178"/>
      <c r="H10" s="31"/>
      <c r="I10" s="178"/>
      <c r="J10" s="178"/>
      <c r="K10" s="178"/>
      <c r="L10" s="178"/>
      <c r="M10" s="31"/>
      <c r="N10" s="31"/>
      <c r="O10" s="33" t="s">
        <v>9</v>
      </c>
      <c r="P10" s="40" t="s">
        <v>426</v>
      </c>
    </row>
    <row r="11" spans="1:16" ht="27" customHeight="1">
      <c r="A11" s="78">
        <v>45867</v>
      </c>
      <c r="B11" s="77" t="s">
        <v>10</v>
      </c>
      <c r="C11" s="29">
        <v>14</v>
      </c>
      <c r="D11" s="178"/>
      <c r="E11" s="179"/>
      <c r="F11" s="178"/>
      <c r="G11" s="179"/>
      <c r="H11" s="41"/>
      <c r="I11" s="178"/>
      <c r="J11" s="41"/>
      <c r="K11" s="179"/>
      <c r="L11" s="179"/>
      <c r="M11" s="178"/>
      <c r="N11" s="178"/>
      <c r="O11" s="33" t="s">
        <v>9</v>
      </c>
      <c r="P11" s="40"/>
    </row>
    <row r="12" spans="1:16" ht="27" customHeight="1">
      <c r="A12" s="27">
        <v>45821</v>
      </c>
      <c r="B12" s="77" t="s">
        <v>11</v>
      </c>
      <c r="C12" s="29">
        <v>2</v>
      </c>
      <c r="D12" s="178"/>
      <c r="E12" s="178"/>
      <c r="F12" s="178"/>
      <c r="G12" s="31"/>
      <c r="H12" s="31"/>
      <c r="I12" s="178"/>
      <c r="J12" s="178"/>
      <c r="K12" s="178"/>
      <c r="L12" s="178"/>
      <c r="M12" s="31"/>
      <c r="N12" s="31"/>
      <c r="O12" s="33" t="s">
        <v>9</v>
      </c>
      <c r="P12" s="40"/>
    </row>
    <row r="13" spans="1:16" ht="27" customHeight="1">
      <c r="A13" s="27">
        <v>45866</v>
      </c>
      <c r="B13" s="76" t="s">
        <v>59</v>
      </c>
      <c r="C13" s="29">
        <v>11</v>
      </c>
      <c r="D13" s="179"/>
      <c r="E13" s="180"/>
      <c r="F13" s="178"/>
      <c r="G13" s="180"/>
      <c r="H13" s="31"/>
      <c r="I13" s="178"/>
      <c r="J13" s="178"/>
      <c r="K13" s="41"/>
      <c r="L13" s="177"/>
      <c r="M13" s="178"/>
      <c r="N13" s="31"/>
      <c r="O13" s="33"/>
      <c r="P13" s="49"/>
    </row>
    <row r="14" spans="1:16" ht="27" customHeight="1">
      <c r="A14" s="27">
        <v>45867</v>
      </c>
      <c r="B14" s="76" t="s">
        <v>12</v>
      </c>
      <c r="C14" s="29">
        <v>14</v>
      </c>
      <c r="D14" s="178"/>
      <c r="E14" s="178"/>
      <c r="F14" s="180"/>
      <c r="G14" s="31"/>
      <c r="H14" s="31"/>
      <c r="I14" s="179"/>
      <c r="J14" s="41"/>
      <c r="K14" s="179"/>
      <c r="L14" s="41"/>
      <c r="M14" s="31"/>
      <c r="N14" s="32"/>
      <c r="O14" s="33" t="s">
        <v>9</v>
      </c>
      <c r="P14" s="40"/>
    </row>
    <row r="15" spans="1:16" ht="27" customHeight="1">
      <c r="A15" s="27">
        <v>45821</v>
      </c>
      <c r="B15" s="77" t="s">
        <v>388</v>
      </c>
      <c r="C15" s="29">
        <v>1</v>
      </c>
      <c r="D15" s="178"/>
      <c r="E15" s="178"/>
      <c r="F15" s="178"/>
      <c r="G15" s="178"/>
      <c r="H15" s="32"/>
      <c r="I15" s="178"/>
      <c r="J15" s="178"/>
      <c r="K15" s="180"/>
      <c r="L15" s="180"/>
      <c r="M15" s="178"/>
      <c r="N15" s="178"/>
      <c r="O15" s="33" t="s">
        <v>9</v>
      </c>
      <c r="P15" s="40"/>
    </row>
    <row r="16" spans="1:16" ht="27" customHeight="1">
      <c r="A16" s="27">
        <v>45821</v>
      </c>
      <c r="B16" s="77" t="s">
        <v>13</v>
      </c>
      <c r="C16" s="29">
        <v>5</v>
      </c>
      <c r="D16" s="178"/>
      <c r="E16" s="179"/>
      <c r="F16" s="179"/>
      <c r="G16" s="180"/>
      <c r="H16" s="41"/>
      <c r="I16" s="180"/>
      <c r="J16" s="180"/>
      <c r="K16" s="180"/>
      <c r="L16" s="180"/>
      <c r="M16" s="178"/>
      <c r="N16" s="32"/>
      <c r="O16" s="33" t="s">
        <v>9</v>
      </c>
      <c r="P16" s="40"/>
    </row>
    <row r="17" spans="1:16">
      <c r="A17" s="79"/>
    </row>
    <row r="18" spans="1:16">
      <c r="A18" s="196" t="s">
        <v>714</v>
      </c>
    </row>
    <row r="19" spans="1:16" ht="14.4">
      <c r="A19" s="178"/>
      <c r="B19" s="65" t="s">
        <v>247</v>
      </c>
    </row>
    <row r="20" spans="1:16" ht="14.4">
      <c r="A20" s="179"/>
      <c r="B20" s="65" t="s">
        <v>248</v>
      </c>
      <c r="C20" s="3"/>
    </row>
    <row r="21" spans="1:16" ht="14.4">
      <c r="A21" s="41"/>
      <c r="B21" s="66" t="s">
        <v>249</v>
      </c>
    </row>
    <row r="22" spans="1:16" ht="14.4">
      <c r="A22" s="180"/>
      <c r="B22" s="66" t="s">
        <v>245</v>
      </c>
    </row>
    <row r="23" spans="1:16" ht="14.4">
      <c r="A23" s="32"/>
      <c r="B23" s="66" t="s">
        <v>246</v>
      </c>
    </row>
    <row r="24" spans="1:16">
      <c r="C24" s="7"/>
      <c r="D24" s="7"/>
      <c r="F24" s="4"/>
      <c r="G24" s="1"/>
      <c r="H24" s="1"/>
      <c r="I24" s="1"/>
      <c r="J24" s="1"/>
      <c r="K24" s="1"/>
      <c r="L24" s="1"/>
      <c r="M24" s="1"/>
      <c r="N24" s="1"/>
      <c r="O24" s="1"/>
      <c r="P24" s="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10"/>
  <sheetViews>
    <sheetView showGridLines="0" showRowColHeaders="0" zoomScale="80" zoomScaleNormal="80" zoomScaleSheetLayoutView="70" workbookViewId="0">
      <pane ySplit="2" topLeftCell="A3" activePane="bottomLeft" state="frozen"/>
      <selection pane="bottomLeft" activeCell="G6" sqref="G6"/>
    </sheetView>
  </sheetViews>
  <sheetFormatPr defaultColWidth="8.6640625" defaultRowHeight="14.4"/>
  <cols>
    <col min="1" max="1" width="11.6640625" style="17" customWidth="1"/>
    <col min="2" max="3" width="21.33203125" style="5" customWidth="1"/>
    <col min="4" max="4" width="39" style="100" customWidth="1"/>
    <col min="5" max="5" width="11.109375" style="2" customWidth="1"/>
    <col min="6" max="6" width="16" style="6" customWidth="1"/>
    <col min="7" max="11" width="16" style="7" customWidth="1"/>
    <col min="12" max="12" width="17.6640625" style="8" customWidth="1"/>
    <col min="13" max="13" width="17.6640625" style="7" customWidth="1"/>
    <col min="14" max="14" width="18.88671875" style="7" customWidth="1"/>
    <col min="15" max="15" width="13.33203125" style="7" bestFit="1" customWidth="1"/>
    <col min="16" max="16" width="14.5546875" style="7" customWidth="1"/>
    <col min="17" max="17" width="18" style="7" bestFit="1" customWidth="1"/>
    <col min="18" max="18" width="49.33203125" style="4" customWidth="1"/>
    <col min="19" max="16384" width="8.6640625" style="1"/>
  </cols>
  <sheetData>
    <row r="1" spans="1:18" customFormat="1" ht="20.7" customHeight="1">
      <c r="A1" s="113" t="s">
        <v>76</v>
      </c>
      <c r="B1" s="5"/>
      <c r="C1" s="5"/>
      <c r="D1" s="100"/>
      <c r="F1" s="13"/>
      <c r="G1" s="12"/>
      <c r="H1" s="114"/>
      <c r="I1" s="12"/>
      <c r="J1" s="12"/>
      <c r="K1" s="12"/>
      <c r="L1" s="12"/>
      <c r="M1" s="12"/>
    </row>
    <row r="2" spans="1:18" s="15" customFormat="1" ht="96">
      <c r="A2" s="16" t="s">
        <v>57</v>
      </c>
      <c r="B2" s="11" t="s">
        <v>1</v>
      </c>
      <c r="C2" s="11" t="s">
        <v>83</v>
      </c>
      <c r="D2" s="11" t="s">
        <v>0</v>
      </c>
      <c r="E2" s="11" t="s">
        <v>424</v>
      </c>
      <c r="F2" s="14" t="s">
        <v>82</v>
      </c>
      <c r="G2" s="14" t="s">
        <v>81</v>
      </c>
      <c r="H2" s="14" t="s">
        <v>422</v>
      </c>
      <c r="I2" s="14" t="s">
        <v>80</v>
      </c>
      <c r="J2" s="14" t="s">
        <v>423</v>
      </c>
      <c r="K2" s="14" t="s">
        <v>14</v>
      </c>
      <c r="L2" s="14" t="s">
        <v>15</v>
      </c>
      <c r="M2" s="14" t="s">
        <v>79</v>
      </c>
      <c r="N2" s="14" t="s">
        <v>78</v>
      </c>
      <c r="O2" s="14" t="s">
        <v>16</v>
      </c>
      <c r="P2" s="14" t="s">
        <v>17</v>
      </c>
      <c r="Q2" s="14" t="s">
        <v>18</v>
      </c>
      <c r="R2" s="11" t="s">
        <v>60</v>
      </c>
    </row>
    <row r="3" spans="1:18" ht="72" customHeight="1">
      <c r="A3" s="42">
        <v>45819</v>
      </c>
      <c r="B3" s="20" t="s">
        <v>396</v>
      </c>
      <c r="C3" s="20">
        <v>40203525018</v>
      </c>
      <c r="D3" s="75" t="s">
        <v>397</v>
      </c>
      <c r="E3" s="19">
        <v>1</v>
      </c>
      <c r="F3" s="22" t="s">
        <v>251</v>
      </c>
      <c r="G3" s="42" t="s">
        <v>19</v>
      </c>
      <c r="H3" s="23" t="s">
        <v>7</v>
      </c>
      <c r="I3" s="23" t="s">
        <v>7</v>
      </c>
      <c r="J3" s="10" t="s">
        <v>91</v>
      </c>
      <c r="K3" s="23" t="s">
        <v>7</v>
      </c>
      <c r="L3" s="10" t="s">
        <v>19</v>
      </c>
      <c r="M3" s="20" t="s">
        <v>405</v>
      </c>
      <c r="N3" s="23" t="s">
        <v>7</v>
      </c>
      <c r="O3" s="10" t="s">
        <v>3</v>
      </c>
      <c r="P3" s="10" t="s">
        <v>3</v>
      </c>
      <c r="Q3" s="10" t="s">
        <v>421</v>
      </c>
      <c r="R3" s="24"/>
    </row>
    <row r="4" spans="1:18" ht="30.45" customHeight="1">
      <c r="A4" s="27"/>
      <c r="B4" s="27" t="s">
        <v>9</v>
      </c>
      <c r="C4" s="28" t="s">
        <v>77</v>
      </c>
      <c r="D4" s="28" t="s">
        <v>396</v>
      </c>
      <c r="E4" s="29">
        <v>1</v>
      </c>
      <c r="F4" s="178"/>
      <c r="G4" s="178"/>
      <c r="H4" s="180"/>
      <c r="I4" s="31"/>
      <c r="J4" s="31"/>
      <c r="K4" s="180"/>
      <c r="L4" s="178"/>
      <c r="M4" s="41"/>
      <c r="N4" s="180"/>
      <c r="O4" s="32"/>
      <c r="P4" s="32"/>
      <c r="Q4" s="33" t="s">
        <v>9</v>
      </c>
      <c r="R4" s="40"/>
    </row>
    <row r="5" spans="1:18" ht="48">
      <c r="A5" s="42">
        <v>45866</v>
      </c>
      <c r="B5" s="18" t="s">
        <v>2</v>
      </c>
      <c r="C5" s="18">
        <v>40003032949</v>
      </c>
      <c r="D5" s="21" t="s">
        <v>97</v>
      </c>
      <c r="E5" s="19">
        <v>1</v>
      </c>
      <c r="F5" s="22" t="s">
        <v>251</v>
      </c>
      <c r="G5" s="22" t="s">
        <v>19</v>
      </c>
      <c r="H5" s="10" t="s">
        <v>89</v>
      </c>
      <c r="I5" s="10" t="s">
        <v>19</v>
      </c>
      <c r="J5" s="23" t="s">
        <v>7</v>
      </c>
      <c r="K5" s="10" t="s">
        <v>87</v>
      </c>
      <c r="L5" s="20" t="s">
        <v>19</v>
      </c>
      <c r="M5" s="20" t="s">
        <v>405</v>
      </c>
      <c r="N5" s="20" t="s">
        <v>405</v>
      </c>
      <c r="O5" s="10" t="s">
        <v>3</v>
      </c>
      <c r="P5" s="10" t="s">
        <v>3</v>
      </c>
      <c r="Q5" s="10" t="s">
        <v>86</v>
      </c>
      <c r="R5" s="101" t="s">
        <v>438</v>
      </c>
    </row>
    <row r="6" spans="1:18" ht="94.95" customHeight="1">
      <c r="A6" s="42">
        <v>45866</v>
      </c>
      <c r="B6" s="18" t="s">
        <v>2</v>
      </c>
      <c r="C6" s="18">
        <v>40003192154</v>
      </c>
      <c r="D6" s="21" t="s">
        <v>98</v>
      </c>
      <c r="E6" s="19">
        <v>1</v>
      </c>
      <c r="F6" s="22" t="s">
        <v>251</v>
      </c>
      <c r="G6" s="22" t="s">
        <v>19</v>
      </c>
      <c r="H6" s="10" t="s">
        <v>19</v>
      </c>
      <c r="I6" s="10" t="s">
        <v>19</v>
      </c>
      <c r="J6" s="10" t="s">
        <v>19</v>
      </c>
      <c r="K6" s="10" t="s">
        <v>87</v>
      </c>
      <c r="L6" s="20" t="s">
        <v>19</v>
      </c>
      <c r="M6" s="20" t="s">
        <v>405</v>
      </c>
      <c r="N6" s="20" t="s">
        <v>405</v>
      </c>
      <c r="O6" s="10" t="s">
        <v>3</v>
      </c>
      <c r="P6" s="10" t="s">
        <v>3</v>
      </c>
      <c r="Q6" s="20" t="s">
        <v>58</v>
      </c>
      <c r="R6" s="101" t="s">
        <v>438</v>
      </c>
    </row>
    <row r="7" spans="1:18" ht="36">
      <c r="A7" s="42">
        <v>45866</v>
      </c>
      <c r="B7" s="10" t="s">
        <v>2</v>
      </c>
      <c r="C7" s="10">
        <v>40003435328</v>
      </c>
      <c r="D7" s="75" t="s">
        <v>99</v>
      </c>
      <c r="E7" s="19">
        <v>1</v>
      </c>
      <c r="F7" s="22" t="s">
        <v>251</v>
      </c>
      <c r="G7" s="22" t="s">
        <v>19</v>
      </c>
      <c r="H7" s="22" t="s">
        <v>19</v>
      </c>
      <c r="I7" s="10" t="s">
        <v>90</v>
      </c>
      <c r="J7" s="10" t="s">
        <v>91</v>
      </c>
      <c r="K7" s="10" t="s">
        <v>19</v>
      </c>
      <c r="L7" s="20" t="s">
        <v>19</v>
      </c>
      <c r="M7" s="20" t="s">
        <v>405</v>
      </c>
      <c r="N7" s="20" t="s">
        <v>19</v>
      </c>
      <c r="O7" s="10" t="s">
        <v>3</v>
      </c>
      <c r="P7" s="10" t="s">
        <v>3</v>
      </c>
      <c r="Q7" s="20" t="s">
        <v>58</v>
      </c>
      <c r="R7" s="101"/>
    </row>
    <row r="8" spans="1:18" ht="36">
      <c r="A8" s="42">
        <v>45866</v>
      </c>
      <c r="B8" s="10" t="s">
        <v>2</v>
      </c>
      <c r="C8" s="10">
        <v>40203084591</v>
      </c>
      <c r="D8" s="75" t="s">
        <v>100</v>
      </c>
      <c r="E8" s="19">
        <v>1</v>
      </c>
      <c r="F8" s="22" t="s">
        <v>19</v>
      </c>
      <c r="G8" s="22" t="s">
        <v>19</v>
      </c>
      <c r="H8" s="22" t="s">
        <v>19</v>
      </c>
      <c r="I8" s="10" t="s">
        <v>95</v>
      </c>
      <c r="J8" s="10" t="s">
        <v>91</v>
      </c>
      <c r="K8" s="10" t="s">
        <v>19</v>
      </c>
      <c r="L8" s="10" t="s">
        <v>19</v>
      </c>
      <c r="M8" s="20" t="s">
        <v>405</v>
      </c>
      <c r="N8" s="20" t="s">
        <v>19</v>
      </c>
      <c r="O8" s="10" t="s">
        <v>3</v>
      </c>
      <c r="P8" s="10" t="s">
        <v>3</v>
      </c>
      <c r="Q8" s="20" t="s">
        <v>254</v>
      </c>
      <c r="R8" s="101"/>
    </row>
    <row r="9" spans="1:18" customFormat="1" ht="99.75" customHeight="1">
      <c r="A9" s="42">
        <v>45866</v>
      </c>
      <c r="B9" s="10" t="s">
        <v>2</v>
      </c>
      <c r="C9" s="10">
        <v>40003286750</v>
      </c>
      <c r="D9" s="110" t="s">
        <v>101</v>
      </c>
      <c r="E9" s="69">
        <v>0.48995</v>
      </c>
      <c r="F9" s="22" t="s">
        <v>251</v>
      </c>
      <c r="G9" s="37" t="s">
        <v>7</v>
      </c>
      <c r="H9" s="22" t="s">
        <v>255</v>
      </c>
      <c r="I9" s="10" t="s">
        <v>19</v>
      </c>
      <c r="J9" s="10" t="s">
        <v>91</v>
      </c>
      <c r="K9" s="10" t="s">
        <v>441</v>
      </c>
      <c r="L9" s="10" t="s">
        <v>19</v>
      </c>
      <c r="M9" s="116" t="s">
        <v>19</v>
      </c>
      <c r="N9" s="20" t="s">
        <v>405</v>
      </c>
      <c r="O9" s="10" t="s">
        <v>3</v>
      </c>
      <c r="P9" s="10" t="s">
        <v>3</v>
      </c>
      <c r="Q9" s="10" t="s">
        <v>406</v>
      </c>
      <c r="R9" s="101" t="s">
        <v>442</v>
      </c>
    </row>
    <row r="10" spans="1:18" ht="88.2" customHeight="1">
      <c r="A10" s="42">
        <v>45866</v>
      </c>
      <c r="B10" s="20" t="s">
        <v>2</v>
      </c>
      <c r="C10" s="20">
        <v>50103744891</v>
      </c>
      <c r="D10" s="75" t="s">
        <v>102</v>
      </c>
      <c r="E10" s="19">
        <v>0.3</v>
      </c>
      <c r="F10" s="22" t="s">
        <v>251</v>
      </c>
      <c r="G10" s="22" t="s">
        <v>92</v>
      </c>
      <c r="H10" s="10" t="s">
        <v>85</v>
      </c>
      <c r="I10" s="10" t="s">
        <v>443</v>
      </c>
      <c r="J10" s="10" t="s">
        <v>91</v>
      </c>
      <c r="K10" s="10" t="s">
        <v>87</v>
      </c>
      <c r="L10" s="10" t="s">
        <v>19</v>
      </c>
      <c r="M10" s="20" t="s">
        <v>405</v>
      </c>
      <c r="N10" s="20" t="s">
        <v>405</v>
      </c>
      <c r="O10" s="10" t="s">
        <v>3</v>
      </c>
      <c r="P10" s="10" t="s">
        <v>3</v>
      </c>
      <c r="Q10" s="10" t="s">
        <v>250</v>
      </c>
      <c r="R10" s="101"/>
    </row>
    <row r="11" spans="1:18" customFormat="1" ht="60">
      <c r="A11" s="42">
        <v>45866</v>
      </c>
      <c r="B11" s="20" t="s">
        <v>2</v>
      </c>
      <c r="C11" s="20">
        <v>40003000642</v>
      </c>
      <c r="D11" s="21" t="s">
        <v>103</v>
      </c>
      <c r="E11" s="70">
        <v>2.9000000000000002E-6</v>
      </c>
      <c r="F11" s="22" t="s">
        <v>251</v>
      </c>
      <c r="G11" s="22" t="s">
        <v>92</v>
      </c>
      <c r="H11" s="10" t="s">
        <v>252</v>
      </c>
      <c r="I11" s="71" t="s">
        <v>243</v>
      </c>
      <c r="J11" s="10" t="s">
        <v>91</v>
      </c>
      <c r="K11" s="10" t="s">
        <v>87</v>
      </c>
      <c r="L11" s="10" t="s">
        <v>19</v>
      </c>
      <c r="M11" s="20" t="s">
        <v>405</v>
      </c>
      <c r="N11" s="20" t="s">
        <v>405</v>
      </c>
      <c r="O11" s="10" t="s">
        <v>3</v>
      </c>
      <c r="P11" s="10" t="s">
        <v>3</v>
      </c>
      <c r="Q11" s="20" t="s">
        <v>253</v>
      </c>
      <c r="R11" s="101"/>
    </row>
    <row r="12" spans="1:18" customFormat="1" ht="27" customHeight="1">
      <c r="A12" s="27"/>
      <c r="B12" s="27" t="s">
        <v>9</v>
      </c>
      <c r="C12" s="28" t="s">
        <v>77</v>
      </c>
      <c r="D12" s="28" t="s">
        <v>2</v>
      </c>
      <c r="E12" s="29">
        <v>7</v>
      </c>
      <c r="F12" s="178"/>
      <c r="G12" s="179"/>
      <c r="H12" s="179"/>
      <c r="I12" s="179"/>
      <c r="J12" s="41"/>
      <c r="K12" s="178"/>
      <c r="L12" s="178"/>
      <c r="M12" s="41"/>
      <c r="N12" s="41"/>
      <c r="O12" s="30"/>
      <c r="P12" s="30"/>
      <c r="Q12" s="33" t="s">
        <v>9</v>
      </c>
      <c r="R12" s="34"/>
    </row>
    <row r="13" spans="1:18" ht="60">
      <c r="A13" s="42">
        <v>45867</v>
      </c>
      <c r="B13" s="18" t="s">
        <v>4</v>
      </c>
      <c r="C13" s="18">
        <v>40003294758</v>
      </c>
      <c r="D13" s="21" t="s">
        <v>104</v>
      </c>
      <c r="E13" s="19">
        <v>1</v>
      </c>
      <c r="F13" s="22" t="s">
        <v>389</v>
      </c>
      <c r="G13" s="22" t="s">
        <v>19</v>
      </c>
      <c r="H13" s="22" t="s">
        <v>19</v>
      </c>
      <c r="I13" s="10" t="s">
        <v>95</v>
      </c>
      <c r="J13" s="10" t="s">
        <v>91</v>
      </c>
      <c r="K13" s="10" t="s">
        <v>19</v>
      </c>
      <c r="L13" s="23" t="s">
        <v>7</v>
      </c>
      <c r="M13" s="23" t="s">
        <v>7</v>
      </c>
      <c r="N13" s="23" t="s">
        <v>7</v>
      </c>
      <c r="O13" s="10" t="s">
        <v>3</v>
      </c>
      <c r="P13" s="10" t="s">
        <v>3</v>
      </c>
      <c r="Q13" s="10" t="s">
        <v>93</v>
      </c>
      <c r="R13" s="117" t="s">
        <v>478</v>
      </c>
    </row>
    <row r="14" spans="1:18" ht="76.95" customHeight="1">
      <c r="A14" s="42">
        <v>45867</v>
      </c>
      <c r="B14" s="18" t="s">
        <v>4</v>
      </c>
      <c r="C14" s="20">
        <v>50103744891</v>
      </c>
      <c r="D14" s="75" t="s">
        <v>102</v>
      </c>
      <c r="E14" s="19">
        <v>0.4</v>
      </c>
      <c r="F14" s="22" t="s">
        <v>251</v>
      </c>
      <c r="G14" s="22" t="s">
        <v>92</v>
      </c>
      <c r="H14" s="10" t="s">
        <v>85</v>
      </c>
      <c r="I14" s="20" t="s">
        <v>479</v>
      </c>
      <c r="J14" s="10" t="s">
        <v>91</v>
      </c>
      <c r="K14" s="10" t="s">
        <v>19</v>
      </c>
      <c r="L14" s="23" t="s">
        <v>7</v>
      </c>
      <c r="M14" s="23" t="s">
        <v>7</v>
      </c>
      <c r="N14" s="20" t="s">
        <v>88</v>
      </c>
      <c r="O14" s="10" t="s">
        <v>3</v>
      </c>
      <c r="P14" s="10" t="s">
        <v>3</v>
      </c>
      <c r="Q14" s="10" t="s">
        <v>256</v>
      </c>
      <c r="R14" s="117" t="s">
        <v>478</v>
      </c>
    </row>
    <row r="15" spans="1:18" ht="72">
      <c r="A15" s="42">
        <v>45867</v>
      </c>
      <c r="B15" s="18" t="s">
        <v>4</v>
      </c>
      <c r="C15" s="18">
        <v>40103264961</v>
      </c>
      <c r="D15" s="21" t="s">
        <v>105</v>
      </c>
      <c r="E15" s="19">
        <v>1</v>
      </c>
      <c r="F15" s="22" t="s">
        <v>251</v>
      </c>
      <c r="G15" s="22" t="s">
        <v>19</v>
      </c>
      <c r="H15" s="10" t="s">
        <v>19</v>
      </c>
      <c r="I15" s="10" t="s">
        <v>95</v>
      </c>
      <c r="J15" s="10" t="s">
        <v>91</v>
      </c>
      <c r="K15" s="10" t="s">
        <v>19</v>
      </c>
      <c r="L15" s="20" t="s">
        <v>390</v>
      </c>
      <c r="M15" s="20" t="s">
        <v>391</v>
      </c>
      <c r="N15" s="20" t="s">
        <v>392</v>
      </c>
      <c r="O15" s="10" t="s">
        <v>3</v>
      </c>
      <c r="P15" s="10" t="s">
        <v>3</v>
      </c>
      <c r="Q15" s="10" t="s">
        <v>258</v>
      </c>
      <c r="R15" s="117"/>
    </row>
    <row r="16" spans="1:18" ht="60">
      <c r="A16" s="42">
        <v>45867</v>
      </c>
      <c r="B16" s="18" t="s">
        <v>4</v>
      </c>
      <c r="C16" s="18">
        <v>40003083998</v>
      </c>
      <c r="D16" s="21" t="s">
        <v>106</v>
      </c>
      <c r="E16" s="19">
        <v>1</v>
      </c>
      <c r="F16" s="22" t="s">
        <v>251</v>
      </c>
      <c r="G16" s="22" t="s">
        <v>19</v>
      </c>
      <c r="H16" s="10" t="s">
        <v>257</v>
      </c>
      <c r="I16" s="10" t="s">
        <v>19</v>
      </c>
      <c r="J16" s="23" t="s">
        <v>7</v>
      </c>
      <c r="K16" s="10" t="s">
        <v>19</v>
      </c>
      <c r="L16" s="23" t="s">
        <v>7</v>
      </c>
      <c r="M16" s="23" t="s">
        <v>7</v>
      </c>
      <c r="N16" s="10" t="s">
        <v>393</v>
      </c>
      <c r="O16" s="20" t="s">
        <v>3</v>
      </c>
      <c r="P16" s="10" t="s">
        <v>3</v>
      </c>
      <c r="Q16" s="10" t="s">
        <v>93</v>
      </c>
      <c r="R16" s="117" t="s">
        <v>478</v>
      </c>
    </row>
    <row r="17" spans="1:18" ht="31.2" customHeight="1">
      <c r="A17" s="27"/>
      <c r="B17" s="27" t="s">
        <v>9</v>
      </c>
      <c r="C17" s="28" t="s">
        <v>77</v>
      </c>
      <c r="D17" s="28" t="s">
        <v>4</v>
      </c>
      <c r="E17" s="29">
        <v>4</v>
      </c>
      <c r="F17" s="178"/>
      <c r="G17" s="179"/>
      <c r="H17" s="178"/>
      <c r="I17" s="179"/>
      <c r="J17" s="180"/>
      <c r="K17" s="178"/>
      <c r="L17" s="118"/>
      <c r="M17" s="118"/>
      <c r="N17" s="179"/>
      <c r="O17" s="31"/>
      <c r="P17" s="32"/>
      <c r="Q17" s="33" t="s">
        <v>9</v>
      </c>
      <c r="R17" s="35"/>
    </row>
    <row r="18" spans="1:18" ht="82.95" customHeight="1">
      <c r="A18" s="42">
        <v>45821</v>
      </c>
      <c r="B18" s="10" t="s">
        <v>5</v>
      </c>
      <c r="C18" s="10">
        <v>40003400059</v>
      </c>
      <c r="D18" s="75" t="s">
        <v>187</v>
      </c>
      <c r="E18" s="19">
        <v>1</v>
      </c>
      <c r="F18" s="22" t="s">
        <v>251</v>
      </c>
      <c r="G18" s="22" t="s">
        <v>19</v>
      </c>
      <c r="H18" s="22" t="s">
        <v>19</v>
      </c>
      <c r="I18" s="10" t="s">
        <v>95</v>
      </c>
      <c r="J18" s="10" t="s">
        <v>91</v>
      </c>
      <c r="K18" s="10" t="s">
        <v>87</v>
      </c>
      <c r="L18" s="20" t="s">
        <v>434</v>
      </c>
      <c r="M18" s="22" t="s">
        <v>19</v>
      </c>
      <c r="N18" s="22" t="s">
        <v>19</v>
      </c>
      <c r="O18" s="10" t="s">
        <v>3</v>
      </c>
      <c r="P18" s="10" t="s">
        <v>3</v>
      </c>
      <c r="Q18" s="10" t="s">
        <v>259</v>
      </c>
      <c r="R18" s="24"/>
    </row>
    <row r="19" spans="1:18" ht="28.5" customHeight="1">
      <c r="A19" s="27"/>
      <c r="B19" s="27" t="s">
        <v>9</v>
      </c>
      <c r="C19" s="28" t="s">
        <v>77</v>
      </c>
      <c r="D19" s="28" t="s">
        <v>5</v>
      </c>
      <c r="E19" s="29">
        <v>1</v>
      </c>
      <c r="F19" s="178"/>
      <c r="G19" s="178"/>
      <c r="H19" s="178"/>
      <c r="I19" s="178"/>
      <c r="J19" s="31"/>
      <c r="K19" s="178"/>
      <c r="L19" s="178"/>
      <c r="M19" s="178"/>
      <c r="N19" s="178"/>
      <c r="O19" s="31"/>
      <c r="P19" s="32"/>
      <c r="Q19" s="33" t="s">
        <v>9</v>
      </c>
      <c r="R19" s="35"/>
    </row>
    <row r="20" spans="1:18" ht="97.2" customHeight="1">
      <c r="A20" s="42">
        <v>45821</v>
      </c>
      <c r="B20" s="10" t="s">
        <v>96</v>
      </c>
      <c r="C20" s="10">
        <v>40003480798</v>
      </c>
      <c r="D20" s="75" t="s">
        <v>141</v>
      </c>
      <c r="E20" s="19">
        <v>1</v>
      </c>
      <c r="F20" s="22" t="s">
        <v>251</v>
      </c>
      <c r="G20" s="10" t="s">
        <v>19</v>
      </c>
      <c r="H20" s="10" t="s">
        <v>261</v>
      </c>
      <c r="I20" s="10" t="s">
        <v>95</v>
      </c>
      <c r="J20" s="10" t="s">
        <v>91</v>
      </c>
      <c r="K20" s="10" t="s">
        <v>19</v>
      </c>
      <c r="L20" s="10" t="s">
        <v>402</v>
      </c>
      <c r="M20" s="10" t="s">
        <v>402</v>
      </c>
      <c r="N20" s="23" t="s">
        <v>7</v>
      </c>
      <c r="O20" s="10" t="s">
        <v>3</v>
      </c>
      <c r="P20" s="10" t="s">
        <v>3</v>
      </c>
      <c r="Q20" s="20" t="s">
        <v>182</v>
      </c>
      <c r="R20" s="72"/>
    </row>
    <row r="21" spans="1:18" ht="65.7" customHeight="1">
      <c r="A21" s="42">
        <v>45821</v>
      </c>
      <c r="B21" s="10" t="s">
        <v>96</v>
      </c>
      <c r="C21" s="10">
        <v>50003140671</v>
      </c>
      <c r="D21" s="75" t="s">
        <v>260</v>
      </c>
      <c r="E21" s="19">
        <v>1</v>
      </c>
      <c r="F21" s="22" t="s">
        <v>251</v>
      </c>
      <c r="G21" s="10" t="s">
        <v>19</v>
      </c>
      <c r="H21" s="10" t="s">
        <v>19</v>
      </c>
      <c r="I21" s="10" t="s">
        <v>95</v>
      </c>
      <c r="J21" s="10" t="s">
        <v>91</v>
      </c>
      <c r="K21" s="10" t="s">
        <v>19</v>
      </c>
      <c r="L21" s="10" t="s">
        <v>402</v>
      </c>
      <c r="M21" s="10" t="s">
        <v>402</v>
      </c>
      <c r="N21" s="23" t="s">
        <v>7</v>
      </c>
      <c r="O21" s="10" t="s">
        <v>3</v>
      </c>
      <c r="P21" s="73" t="s">
        <v>19</v>
      </c>
      <c r="Q21" s="20" t="s">
        <v>262</v>
      </c>
      <c r="R21" s="74"/>
    </row>
    <row r="22" spans="1:18" ht="36">
      <c r="A22" s="42">
        <v>45821</v>
      </c>
      <c r="B22" s="10" t="s">
        <v>96</v>
      </c>
      <c r="C22" s="10">
        <v>40003212111</v>
      </c>
      <c r="D22" s="75" t="s">
        <v>142</v>
      </c>
      <c r="E22" s="36">
        <v>0.29044229999999999</v>
      </c>
      <c r="F22" s="22" t="s">
        <v>251</v>
      </c>
      <c r="G22" s="23" t="s">
        <v>7</v>
      </c>
      <c r="H22" s="23" t="s">
        <v>7</v>
      </c>
      <c r="I22" s="10" t="s">
        <v>3</v>
      </c>
      <c r="J22" s="10" t="s">
        <v>94</v>
      </c>
      <c r="K22" s="10" t="s">
        <v>19</v>
      </c>
      <c r="L22" s="10" t="s">
        <v>402</v>
      </c>
      <c r="M22" s="10" t="s">
        <v>402</v>
      </c>
      <c r="N22" s="23" t="s">
        <v>7</v>
      </c>
      <c r="O22" s="10" t="s">
        <v>3</v>
      </c>
      <c r="P22" s="10" t="s">
        <v>3</v>
      </c>
      <c r="Q22" s="20" t="s">
        <v>182</v>
      </c>
      <c r="R22" s="24"/>
    </row>
    <row r="23" spans="1:18" ht="19.95" customHeight="1">
      <c r="A23" s="27"/>
      <c r="B23" s="27" t="s">
        <v>9</v>
      </c>
      <c r="C23" s="28" t="s">
        <v>77</v>
      </c>
      <c r="D23" s="28" t="s">
        <v>96</v>
      </c>
      <c r="E23" s="29">
        <v>3</v>
      </c>
      <c r="F23" s="178"/>
      <c r="G23" s="179"/>
      <c r="H23" s="179"/>
      <c r="I23" s="178"/>
      <c r="J23" s="31"/>
      <c r="K23" s="178"/>
      <c r="L23" s="178"/>
      <c r="M23" s="178"/>
      <c r="N23" s="180"/>
      <c r="O23" s="31"/>
      <c r="P23" s="178"/>
      <c r="Q23" s="33" t="s">
        <v>9</v>
      </c>
      <c r="R23" s="40"/>
    </row>
    <row r="24" spans="1:18" ht="24">
      <c r="A24" s="42">
        <v>45821</v>
      </c>
      <c r="B24" s="10" t="s">
        <v>263</v>
      </c>
      <c r="C24" s="18">
        <v>40003575567</v>
      </c>
      <c r="D24" s="21" t="s">
        <v>107</v>
      </c>
      <c r="E24" s="19">
        <v>1</v>
      </c>
      <c r="F24" s="22" t="s">
        <v>19</v>
      </c>
      <c r="G24" s="22" t="s">
        <v>19</v>
      </c>
      <c r="H24" s="22" t="s">
        <v>19</v>
      </c>
      <c r="I24" s="22" t="s">
        <v>19</v>
      </c>
      <c r="J24" s="22" t="s">
        <v>19</v>
      </c>
      <c r="K24" s="22" t="s">
        <v>19</v>
      </c>
      <c r="L24" s="22" t="s">
        <v>19</v>
      </c>
      <c r="M24" s="22" t="s">
        <v>19</v>
      </c>
      <c r="N24" s="22" t="s">
        <v>19</v>
      </c>
      <c r="O24" s="22" t="s">
        <v>19</v>
      </c>
      <c r="P24" s="22" t="s">
        <v>19</v>
      </c>
      <c r="Q24" s="10" t="s">
        <v>264</v>
      </c>
      <c r="R24" s="39"/>
    </row>
    <row r="25" spans="1:18" ht="90" customHeight="1">
      <c r="A25" s="42">
        <v>45821</v>
      </c>
      <c r="B25" s="10" t="s">
        <v>263</v>
      </c>
      <c r="C25" s="10">
        <v>40003339615</v>
      </c>
      <c r="D25" s="75" t="s">
        <v>195</v>
      </c>
      <c r="E25" s="36">
        <v>1</v>
      </c>
      <c r="F25" s="22" t="s">
        <v>19</v>
      </c>
      <c r="G25" s="22" t="s">
        <v>19</v>
      </c>
      <c r="H25" s="22" t="s">
        <v>19</v>
      </c>
      <c r="I25" s="10" t="s">
        <v>3</v>
      </c>
      <c r="J25" s="10" t="s">
        <v>91</v>
      </c>
      <c r="K25" s="22" t="s">
        <v>19</v>
      </c>
      <c r="L25" s="22" t="s">
        <v>19</v>
      </c>
      <c r="M25" s="22" t="s">
        <v>19</v>
      </c>
      <c r="N25" s="22" t="s">
        <v>19</v>
      </c>
      <c r="O25" s="22" t="s">
        <v>19</v>
      </c>
      <c r="P25" s="22" t="s">
        <v>19</v>
      </c>
      <c r="Q25" s="10" t="s">
        <v>265</v>
      </c>
      <c r="R25" s="39"/>
    </row>
    <row r="26" spans="1:18" ht="36">
      <c r="A26" s="42">
        <v>45821</v>
      </c>
      <c r="B26" s="10" t="s">
        <v>263</v>
      </c>
      <c r="C26" s="10">
        <v>50103237791</v>
      </c>
      <c r="D26" s="75" t="s">
        <v>196</v>
      </c>
      <c r="E26" s="36">
        <v>1</v>
      </c>
      <c r="F26" s="22" t="s">
        <v>19</v>
      </c>
      <c r="G26" s="22" t="s">
        <v>19</v>
      </c>
      <c r="H26" s="22" t="s">
        <v>19</v>
      </c>
      <c r="I26" s="10" t="s">
        <v>3</v>
      </c>
      <c r="J26" s="10" t="s">
        <v>91</v>
      </c>
      <c r="K26" s="22" t="s">
        <v>19</v>
      </c>
      <c r="L26" s="22" t="s">
        <v>19</v>
      </c>
      <c r="M26" s="22" t="s">
        <v>19</v>
      </c>
      <c r="N26" s="22" t="s">
        <v>19</v>
      </c>
      <c r="O26" s="22" t="s">
        <v>19</v>
      </c>
      <c r="P26" s="22" t="s">
        <v>19</v>
      </c>
      <c r="Q26" s="10" t="s">
        <v>197</v>
      </c>
      <c r="R26" s="39" t="s">
        <v>420</v>
      </c>
    </row>
    <row r="27" spans="1:18" ht="31.2" customHeight="1">
      <c r="A27" s="27"/>
      <c r="B27" s="27" t="s">
        <v>9</v>
      </c>
      <c r="C27" s="28" t="s">
        <v>77</v>
      </c>
      <c r="D27" s="28" t="s">
        <v>263</v>
      </c>
      <c r="E27" s="29">
        <v>3</v>
      </c>
      <c r="F27" s="178"/>
      <c r="G27" s="178"/>
      <c r="H27" s="178"/>
      <c r="I27" s="178"/>
      <c r="J27" s="178"/>
      <c r="K27" s="178"/>
      <c r="L27" s="178"/>
      <c r="M27" s="178"/>
      <c r="N27" s="178"/>
      <c r="O27" s="178"/>
      <c r="P27" s="178"/>
      <c r="Q27" s="33" t="s">
        <v>9</v>
      </c>
      <c r="R27" s="35"/>
    </row>
    <row r="28" spans="1:18" ht="36">
      <c r="A28" s="42">
        <v>45824</v>
      </c>
      <c r="B28" s="10" t="s">
        <v>6</v>
      </c>
      <c r="C28" s="18">
        <v>40003373615</v>
      </c>
      <c r="D28" s="75" t="s">
        <v>115</v>
      </c>
      <c r="E28" s="36">
        <v>1</v>
      </c>
      <c r="F28" s="22" t="s">
        <v>19</v>
      </c>
      <c r="G28" s="22" t="s">
        <v>19</v>
      </c>
      <c r="H28" s="10" t="s">
        <v>19</v>
      </c>
      <c r="I28" s="10" t="s">
        <v>95</v>
      </c>
      <c r="J28" s="10" t="s">
        <v>91</v>
      </c>
      <c r="K28" s="22" t="s">
        <v>19</v>
      </c>
      <c r="L28" s="22" t="s">
        <v>430</v>
      </c>
      <c r="M28" s="20" t="s">
        <v>403</v>
      </c>
      <c r="N28" s="18" t="s">
        <v>19</v>
      </c>
      <c r="O28" s="22" t="s">
        <v>124</v>
      </c>
      <c r="P28" s="22" t="s">
        <v>125</v>
      </c>
      <c r="Q28" s="10" t="s">
        <v>126</v>
      </c>
      <c r="R28" s="24"/>
    </row>
    <row r="29" spans="1:18" ht="36">
      <c r="A29" s="42">
        <v>45824</v>
      </c>
      <c r="B29" s="10" t="s">
        <v>6</v>
      </c>
      <c r="C29" s="18">
        <v>40003373761</v>
      </c>
      <c r="D29" s="75" t="s">
        <v>121</v>
      </c>
      <c r="E29" s="36">
        <v>1</v>
      </c>
      <c r="F29" s="22" t="s">
        <v>19</v>
      </c>
      <c r="G29" s="22" t="s">
        <v>19</v>
      </c>
      <c r="H29" s="10" t="s">
        <v>19</v>
      </c>
      <c r="I29" s="10" t="s">
        <v>95</v>
      </c>
      <c r="J29" s="10" t="s">
        <v>91</v>
      </c>
      <c r="K29" s="22" t="s">
        <v>19</v>
      </c>
      <c r="L29" s="22" t="s">
        <v>430</v>
      </c>
      <c r="M29" s="20" t="s">
        <v>403</v>
      </c>
      <c r="N29" s="18" t="s">
        <v>19</v>
      </c>
      <c r="O29" s="22" t="s">
        <v>124</v>
      </c>
      <c r="P29" s="22" t="s">
        <v>125</v>
      </c>
      <c r="Q29" s="10" t="s">
        <v>126</v>
      </c>
      <c r="R29" s="24"/>
    </row>
    <row r="30" spans="1:18" ht="36">
      <c r="A30" s="42">
        <v>45824</v>
      </c>
      <c r="B30" s="18" t="s">
        <v>6</v>
      </c>
      <c r="C30" s="18">
        <v>40003374610</v>
      </c>
      <c r="D30" s="21" t="s">
        <v>112</v>
      </c>
      <c r="E30" s="36">
        <v>1</v>
      </c>
      <c r="F30" s="22" t="s">
        <v>19</v>
      </c>
      <c r="G30" s="22" t="s">
        <v>19</v>
      </c>
      <c r="H30" s="10" t="s">
        <v>19</v>
      </c>
      <c r="I30" s="10" t="s">
        <v>95</v>
      </c>
      <c r="J30" s="10" t="s">
        <v>91</v>
      </c>
      <c r="K30" s="22" t="s">
        <v>19</v>
      </c>
      <c r="L30" s="22" t="s">
        <v>430</v>
      </c>
      <c r="M30" s="20" t="s">
        <v>403</v>
      </c>
      <c r="N30" s="18" t="s">
        <v>19</v>
      </c>
      <c r="O30" s="22" t="s">
        <v>124</v>
      </c>
      <c r="P30" s="22" t="s">
        <v>125</v>
      </c>
      <c r="Q30" s="10" t="s">
        <v>126</v>
      </c>
      <c r="R30" s="24"/>
    </row>
    <row r="31" spans="1:18" ht="36">
      <c r="A31" s="42">
        <v>45824</v>
      </c>
      <c r="B31" s="18" t="s">
        <v>6</v>
      </c>
      <c r="C31" s="18">
        <v>40003487546</v>
      </c>
      <c r="D31" s="21" t="s">
        <v>111</v>
      </c>
      <c r="E31" s="36">
        <v>1</v>
      </c>
      <c r="F31" s="22" t="s">
        <v>19</v>
      </c>
      <c r="G31" s="22" t="s">
        <v>19</v>
      </c>
      <c r="H31" s="10" t="s">
        <v>19</v>
      </c>
      <c r="I31" s="10" t="s">
        <v>95</v>
      </c>
      <c r="J31" s="10" t="s">
        <v>91</v>
      </c>
      <c r="K31" s="22" t="s">
        <v>19</v>
      </c>
      <c r="L31" s="22" t="s">
        <v>430</v>
      </c>
      <c r="M31" s="20" t="s">
        <v>403</v>
      </c>
      <c r="N31" s="18" t="s">
        <v>19</v>
      </c>
      <c r="O31" s="22" t="s">
        <v>124</v>
      </c>
      <c r="P31" s="22" t="s">
        <v>125</v>
      </c>
      <c r="Q31" s="10" t="s">
        <v>126</v>
      </c>
      <c r="R31" s="24"/>
    </row>
    <row r="32" spans="1:18" ht="36">
      <c r="A32" s="42">
        <v>45824</v>
      </c>
      <c r="B32" s="18" t="s">
        <v>6</v>
      </c>
      <c r="C32" s="18">
        <v>40103208907</v>
      </c>
      <c r="D32" s="75" t="s">
        <v>116</v>
      </c>
      <c r="E32" s="36">
        <v>1</v>
      </c>
      <c r="F32" s="22" t="s">
        <v>19</v>
      </c>
      <c r="G32" s="22" t="s">
        <v>19</v>
      </c>
      <c r="H32" s="10" t="s">
        <v>19</v>
      </c>
      <c r="I32" s="10" t="s">
        <v>95</v>
      </c>
      <c r="J32" s="10" t="s">
        <v>91</v>
      </c>
      <c r="K32" s="22" t="s">
        <v>19</v>
      </c>
      <c r="L32" s="37" t="s">
        <v>7</v>
      </c>
      <c r="M32" s="20" t="s">
        <v>403</v>
      </c>
      <c r="N32" s="37" t="s">
        <v>7</v>
      </c>
      <c r="O32" s="22" t="s">
        <v>124</v>
      </c>
      <c r="P32" s="22" t="s">
        <v>125</v>
      </c>
      <c r="Q32" s="10" t="s">
        <v>126</v>
      </c>
      <c r="R32" s="24"/>
    </row>
    <row r="33" spans="1:18" ht="36">
      <c r="A33" s="42">
        <v>45824</v>
      </c>
      <c r="B33" s="10" t="s">
        <v>6</v>
      </c>
      <c r="C33" s="18">
        <v>42103049403</v>
      </c>
      <c r="D33" s="75" t="s">
        <v>117</v>
      </c>
      <c r="E33" s="36">
        <v>1</v>
      </c>
      <c r="F33" s="22" t="s">
        <v>19</v>
      </c>
      <c r="G33" s="22" t="s">
        <v>19</v>
      </c>
      <c r="H33" s="10" t="s">
        <v>19</v>
      </c>
      <c r="I33" s="10" t="s">
        <v>95</v>
      </c>
      <c r="J33" s="10" t="s">
        <v>91</v>
      </c>
      <c r="K33" s="22" t="s">
        <v>19</v>
      </c>
      <c r="L33" s="22" t="s">
        <v>430</v>
      </c>
      <c r="M33" s="20" t="s">
        <v>403</v>
      </c>
      <c r="N33" s="20" t="s">
        <v>403</v>
      </c>
      <c r="O33" s="22" t="s">
        <v>124</v>
      </c>
      <c r="P33" s="22" t="s">
        <v>125</v>
      </c>
      <c r="Q33" s="10" t="s">
        <v>126</v>
      </c>
      <c r="R33" s="24"/>
    </row>
    <row r="34" spans="1:18" ht="36">
      <c r="A34" s="42">
        <v>45824</v>
      </c>
      <c r="B34" s="10" t="s">
        <v>6</v>
      </c>
      <c r="C34" s="18">
        <v>41203024801</v>
      </c>
      <c r="D34" s="75" t="s">
        <v>122</v>
      </c>
      <c r="E34" s="36">
        <v>0.33329999999999999</v>
      </c>
      <c r="F34" s="22" t="s">
        <v>19</v>
      </c>
      <c r="G34" s="22" t="s">
        <v>19</v>
      </c>
      <c r="H34" s="10" t="s">
        <v>19</v>
      </c>
      <c r="I34" s="10" t="s">
        <v>95</v>
      </c>
      <c r="J34" s="10" t="s">
        <v>91</v>
      </c>
      <c r="K34" s="22" t="s">
        <v>19</v>
      </c>
      <c r="L34" s="22" t="s">
        <v>430</v>
      </c>
      <c r="M34" s="20" t="s">
        <v>403</v>
      </c>
      <c r="N34" s="37" t="s">
        <v>7</v>
      </c>
      <c r="O34" s="22" t="s">
        <v>124</v>
      </c>
      <c r="P34" s="22" t="s">
        <v>125</v>
      </c>
      <c r="Q34" s="10" t="s">
        <v>126</v>
      </c>
      <c r="R34" s="24"/>
    </row>
    <row r="35" spans="1:18" ht="36">
      <c r="A35" s="42">
        <v>45824</v>
      </c>
      <c r="B35" s="18" t="s">
        <v>6</v>
      </c>
      <c r="C35" s="18">
        <v>40003027789</v>
      </c>
      <c r="D35" s="21" t="s">
        <v>119</v>
      </c>
      <c r="E35" s="36">
        <v>1</v>
      </c>
      <c r="F35" s="22" t="s">
        <v>19</v>
      </c>
      <c r="G35" s="22" t="s">
        <v>19</v>
      </c>
      <c r="H35" s="10" t="s">
        <v>19</v>
      </c>
      <c r="I35" s="10" t="s">
        <v>95</v>
      </c>
      <c r="J35" s="10" t="s">
        <v>91</v>
      </c>
      <c r="K35" s="22" t="s">
        <v>19</v>
      </c>
      <c r="L35" s="22" t="s">
        <v>430</v>
      </c>
      <c r="M35" s="20" t="s">
        <v>403</v>
      </c>
      <c r="N35" s="37" t="s">
        <v>7</v>
      </c>
      <c r="O35" s="22" t="s">
        <v>124</v>
      </c>
      <c r="P35" s="22" t="s">
        <v>125</v>
      </c>
      <c r="Q35" s="10" t="s">
        <v>126</v>
      </c>
      <c r="R35" s="24"/>
    </row>
    <row r="36" spans="1:18" ht="36">
      <c r="A36" s="42">
        <v>45824</v>
      </c>
      <c r="B36" s="18" t="s">
        <v>6</v>
      </c>
      <c r="C36" s="2">
        <v>40003094953</v>
      </c>
      <c r="D36" s="21" t="s">
        <v>110</v>
      </c>
      <c r="E36" s="36">
        <v>1</v>
      </c>
      <c r="F36" s="22" t="s">
        <v>19</v>
      </c>
      <c r="G36" s="22" t="s">
        <v>19</v>
      </c>
      <c r="H36" s="10" t="s">
        <v>19</v>
      </c>
      <c r="I36" s="10" t="s">
        <v>95</v>
      </c>
      <c r="J36" s="10" t="s">
        <v>91</v>
      </c>
      <c r="K36" s="22" t="s">
        <v>19</v>
      </c>
      <c r="L36" s="22" t="s">
        <v>430</v>
      </c>
      <c r="M36" s="20" t="s">
        <v>403</v>
      </c>
      <c r="N36" s="18" t="s">
        <v>19</v>
      </c>
      <c r="O36" s="22" t="s">
        <v>124</v>
      </c>
      <c r="P36" s="22" t="s">
        <v>125</v>
      </c>
      <c r="Q36" s="10" t="s">
        <v>126</v>
      </c>
      <c r="R36" s="24"/>
    </row>
    <row r="37" spans="1:18" ht="36">
      <c r="A37" s="42">
        <v>45824</v>
      </c>
      <c r="B37" s="18" t="s">
        <v>6</v>
      </c>
      <c r="C37" s="18">
        <v>40003783138</v>
      </c>
      <c r="D37" s="21" t="s">
        <v>108</v>
      </c>
      <c r="E37" s="36">
        <v>1</v>
      </c>
      <c r="F37" s="22" t="s">
        <v>19</v>
      </c>
      <c r="G37" s="22" t="s">
        <v>19</v>
      </c>
      <c r="H37" s="10" t="s">
        <v>19</v>
      </c>
      <c r="I37" s="10" t="s">
        <v>95</v>
      </c>
      <c r="J37" s="10" t="s">
        <v>91</v>
      </c>
      <c r="K37" s="22" t="s">
        <v>19</v>
      </c>
      <c r="L37" s="22" t="s">
        <v>430</v>
      </c>
      <c r="M37" s="20" t="s">
        <v>403</v>
      </c>
      <c r="N37" s="18" t="s">
        <v>19</v>
      </c>
      <c r="O37" s="22" t="s">
        <v>124</v>
      </c>
      <c r="P37" s="22" t="s">
        <v>125</v>
      </c>
      <c r="Q37" s="10" t="s">
        <v>126</v>
      </c>
      <c r="R37" s="24"/>
    </row>
    <row r="38" spans="1:18" ht="36">
      <c r="A38" s="42">
        <v>45824</v>
      </c>
      <c r="B38" s="18" t="s">
        <v>6</v>
      </c>
      <c r="C38" s="18">
        <v>40003786149</v>
      </c>
      <c r="D38" s="21" t="s">
        <v>114</v>
      </c>
      <c r="E38" s="36">
        <v>1</v>
      </c>
      <c r="F38" s="22" t="s">
        <v>19</v>
      </c>
      <c r="G38" s="22" t="s">
        <v>19</v>
      </c>
      <c r="H38" s="10" t="s">
        <v>19</v>
      </c>
      <c r="I38" s="10" t="s">
        <v>95</v>
      </c>
      <c r="J38" s="10" t="s">
        <v>91</v>
      </c>
      <c r="K38" s="22" t="s">
        <v>19</v>
      </c>
      <c r="L38" s="22" t="s">
        <v>430</v>
      </c>
      <c r="M38" s="20" t="s">
        <v>403</v>
      </c>
      <c r="N38" s="18" t="s">
        <v>19</v>
      </c>
      <c r="O38" s="22" t="s">
        <v>124</v>
      </c>
      <c r="P38" s="22" t="s">
        <v>125</v>
      </c>
      <c r="Q38" s="10" t="s">
        <v>126</v>
      </c>
      <c r="R38" s="38"/>
    </row>
    <row r="39" spans="1:18" ht="34.950000000000003" customHeight="1">
      <c r="A39" s="42">
        <v>45824</v>
      </c>
      <c r="B39" s="18" t="s">
        <v>6</v>
      </c>
      <c r="C39" s="18">
        <v>41503037608</v>
      </c>
      <c r="D39" s="21" t="s">
        <v>109</v>
      </c>
      <c r="E39" s="36">
        <v>1</v>
      </c>
      <c r="F39" s="22" t="s">
        <v>19</v>
      </c>
      <c r="G39" s="22" t="s">
        <v>19</v>
      </c>
      <c r="H39" s="10" t="s">
        <v>19</v>
      </c>
      <c r="I39" s="10" t="s">
        <v>3</v>
      </c>
      <c r="J39" s="10" t="s">
        <v>94</v>
      </c>
      <c r="K39" s="22" t="s">
        <v>19</v>
      </c>
      <c r="L39" s="22" t="s">
        <v>430</v>
      </c>
      <c r="M39" s="20" t="s">
        <v>403</v>
      </c>
      <c r="N39" s="18" t="s">
        <v>19</v>
      </c>
      <c r="O39" s="22" t="s">
        <v>3</v>
      </c>
      <c r="P39" s="22" t="s">
        <v>3</v>
      </c>
      <c r="Q39" s="10" t="s">
        <v>126</v>
      </c>
      <c r="R39" s="24"/>
    </row>
    <row r="40" spans="1:18" ht="36">
      <c r="A40" s="42">
        <v>45824</v>
      </c>
      <c r="B40" s="18" t="s">
        <v>6</v>
      </c>
      <c r="C40" s="18">
        <v>44103038376</v>
      </c>
      <c r="D40" s="21" t="s">
        <v>120</v>
      </c>
      <c r="E40" s="36">
        <v>1</v>
      </c>
      <c r="F40" s="22" t="s">
        <v>19</v>
      </c>
      <c r="G40" s="22" t="s">
        <v>19</v>
      </c>
      <c r="H40" s="10" t="s">
        <v>19</v>
      </c>
      <c r="I40" s="10" t="s">
        <v>95</v>
      </c>
      <c r="J40" s="10" t="s">
        <v>91</v>
      </c>
      <c r="K40" s="22" t="s">
        <v>19</v>
      </c>
      <c r="L40" s="22" t="s">
        <v>430</v>
      </c>
      <c r="M40" s="20" t="s">
        <v>403</v>
      </c>
      <c r="N40" s="18" t="s">
        <v>19</v>
      </c>
      <c r="O40" s="22" t="s">
        <v>124</v>
      </c>
      <c r="P40" s="22" t="s">
        <v>125</v>
      </c>
      <c r="Q40" s="10" t="s">
        <v>126</v>
      </c>
      <c r="R40" s="24"/>
    </row>
    <row r="41" spans="1:18" ht="36">
      <c r="A41" s="42">
        <v>45824</v>
      </c>
      <c r="B41" s="18" t="s">
        <v>6</v>
      </c>
      <c r="C41" s="18">
        <v>40003782984</v>
      </c>
      <c r="D41" s="21" t="s">
        <v>113</v>
      </c>
      <c r="E41" s="36">
        <v>1</v>
      </c>
      <c r="F41" s="22" t="s">
        <v>19</v>
      </c>
      <c r="G41" s="22" t="s">
        <v>19</v>
      </c>
      <c r="H41" s="10" t="s">
        <v>19</v>
      </c>
      <c r="I41" s="10" t="s">
        <v>95</v>
      </c>
      <c r="J41" s="10" t="s">
        <v>91</v>
      </c>
      <c r="K41" s="22" t="s">
        <v>19</v>
      </c>
      <c r="L41" s="22" t="s">
        <v>430</v>
      </c>
      <c r="M41" s="20" t="s">
        <v>403</v>
      </c>
      <c r="N41" s="18" t="s">
        <v>19</v>
      </c>
      <c r="O41" s="22" t="s">
        <v>124</v>
      </c>
      <c r="P41" s="22" t="s">
        <v>125</v>
      </c>
      <c r="Q41" s="10" t="s">
        <v>126</v>
      </c>
      <c r="R41" s="24"/>
    </row>
    <row r="42" spans="1:18" ht="78.45" customHeight="1">
      <c r="A42" s="42">
        <v>45824</v>
      </c>
      <c r="B42" s="10" t="s">
        <v>6</v>
      </c>
      <c r="C42" s="18">
        <v>40003793653</v>
      </c>
      <c r="D42" s="75" t="s">
        <v>118</v>
      </c>
      <c r="E42" s="36">
        <v>1</v>
      </c>
      <c r="F42" s="22" t="s">
        <v>19</v>
      </c>
      <c r="G42" s="22" t="s">
        <v>19</v>
      </c>
      <c r="H42" s="10" t="s">
        <v>19</v>
      </c>
      <c r="I42" s="10" t="s">
        <v>95</v>
      </c>
      <c r="J42" s="10" t="s">
        <v>91</v>
      </c>
      <c r="K42" s="22" t="s">
        <v>19</v>
      </c>
      <c r="L42" s="22" t="s">
        <v>430</v>
      </c>
      <c r="M42" s="20" t="s">
        <v>403</v>
      </c>
      <c r="N42" s="37" t="s">
        <v>7</v>
      </c>
      <c r="O42" s="22" t="s">
        <v>124</v>
      </c>
      <c r="P42" s="22" t="s">
        <v>125</v>
      </c>
      <c r="Q42" s="10" t="s">
        <v>404</v>
      </c>
      <c r="R42" s="24"/>
    </row>
    <row r="43" spans="1:18" ht="43.2" customHeight="1">
      <c r="A43" s="42">
        <v>45824</v>
      </c>
      <c r="B43" s="10" t="s">
        <v>6</v>
      </c>
      <c r="C43" s="18">
        <v>50003021241</v>
      </c>
      <c r="D43" s="75" t="s">
        <v>123</v>
      </c>
      <c r="E43" s="36">
        <v>0.2431248</v>
      </c>
      <c r="F43" s="37" t="s">
        <v>7</v>
      </c>
      <c r="G43" s="37" t="s">
        <v>7</v>
      </c>
      <c r="H43" s="37" t="s">
        <v>7</v>
      </c>
      <c r="I43" s="10" t="s">
        <v>3</v>
      </c>
      <c r="J43" s="10" t="s">
        <v>94</v>
      </c>
      <c r="K43" s="37" t="s">
        <v>7</v>
      </c>
      <c r="L43" s="37" t="s">
        <v>7</v>
      </c>
      <c r="M43" s="37" t="s">
        <v>7</v>
      </c>
      <c r="N43" s="37" t="s">
        <v>7</v>
      </c>
      <c r="O43" s="20" t="s">
        <v>3</v>
      </c>
      <c r="P43" s="20" t="s">
        <v>3</v>
      </c>
      <c r="Q43" s="10" t="s">
        <v>9</v>
      </c>
      <c r="R43" s="24"/>
    </row>
    <row r="44" spans="1:18" ht="42" customHeight="1">
      <c r="A44" s="27"/>
      <c r="B44" s="27" t="s">
        <v>9</v>
      </c>
      <c r="C44" s="28" t="s">
        <v>77</v>
      </c>
      <c r="D44" s="28" t="s">
        <v>6</v>
      </c>
      <c r="E44" s="29">
        <v>16</v>
      </c>
      <c r="F44" s="179"/>
      <c r="G44" s="179"/>
      <c r="H44" s="179"/>
      <c r="I44" s="178"/>
      <c r="J44" s="31"/>
      <c r="K44" s="179"/>
      <c r="L44" s="179"/>
      <c r="M44" s="179"/>
      <c r="N44" s="179"/>
      <c r="O44" s="178"/>
      <c r="P44" s="178"/>
      <c r="Q44" s="33" t="s">
        <v>9</v>
      </c>
      <c r="R44" s="40"/>
    </row>
    <row r="45" spans="1:18" ht="100.5" customHeight="1">
      <c r="A45" s="42">
        <v>45820</v>
      </c>
      <c r="B45" s="18" t="s">
        <v>8</v>
      </c>
      <c r="C45" s="18">
        <v>50003000771</v>
      </c>
      <c r="D45" s="21" t="s">
        <v>188</v>
      </c>
      <c r="E45" s="36">
        <v>1</v>
      </c>
      <c r="F45" s="22" t="s">
        <v>431</v>
      </c>
      <c r="G45" s="22" t="s">
        <v>19</v>
      </c>
      <c r="H45" s="42" t="s">
        <v>266</v>
      </c>
      <c r="I45" s="10" t="s">
        <v>3</v>
      </c>
      <c r="J45" s="10" t="s">
        <v>94</v>
      </c>
      <c r="K45" s="22" t="s">
        <v>19</v>
      </c>
      <c r="L45" s="37" t="s">
        <v>7</v>
      </c>
      <c r="M45" s="37" t="s">
        <v>7</v>
      </c>
      <c r="N45" s="22" t="s">
        <v>385</v>
      </c>
      <c r="O45" s="10" t="s">
        <v>3</v>
      </c>
      <c r="P45" s="10" t="s">
        <v>3</v>
      </c>
      <c r="Q45" s="10" t="s">
        <v>189</v>
      </c>
      <c r="R45" s="43"/>
    </row>
    <row r="46" spans="1:18" ht="29.7" customHeight="1">
      <c r="A46" s="27"/>
      <c r="B46" s="27" t="s">
        <v>9</v>
      </c>
      <c r="C46" s="28" t="s">
        <v>77</v>
      </c>
      <c r="D46" s="28" t="s">
        <v>8</v>
      </c>
      <c r="E46" s="29">
        <v>1</v>
      </c>
      <c r="F46" s="178"/>
      <c r="G46" s="178"/>
      <c r="H46" s="178"/>
      <c r="I46" s="31"/>
      <c r="J46" s="31"/>
      <c r="K46" s="178"/>
      <c r="L46" s="180"/>
      <c r="M46" s="180"/>
      <c r="N46" s="41"/>
      <c r="O46" s="31"/>
      <c r="P46" s="31"/>
      <c r="Q46" s="33" t="s">
        <v>9</v>
      </c>
      <c r="R46" s="40"/>
    </row>
    <row r="47" spans="1:18" ht="108" customHeight="1">
      <c r="A47" s="42">
        <v>45820</v>
      </c>
      <c r="B47" s="10" t="s">
        <v>190</v>
      </c>
      <c r="C47" s="10">
        <v>40003080614</v>
      </c>
      <c r="D47" s="75" t="s">
        <v>192</v>
      </c>
      <c r="E47" s="36">
        <v>1</v>
      </c>
      <c r="F47" s="20" t="s">
        <v>281</v>
      </c>
      <c r="G47" s="20" t="s">
        <v>386</v>
      </c>
      <c r="H47" s="10" t="s">
        <v>227</v>
      </c>
      <c r="I47" s="20" t="s">
        <v>387</v>
      </c>
      <c r="J47" s="10" t="s">
        <v>278</v>
      </c>
      <c r="K47" s="20" t="s">
        <v>19</v>
      </c>
      <c r="L47" s="22" t="s">
        <v>430</v>
      </c>
      <c r="M47" s="22" t="s">
        <v>183</v>
      </c>
      <c r="N47" s="20" t="s">
        <v>3</v>
      </c>
      <c r="O47" s="20" t="s">
        <v>3</v>
      </c>
      <c r="P47" s="10" t="s">
        <v>3</v>
      </c>
      <c r="Q47" s="22" t="s">
        <v>91</v>
      </c>
      <c r="R47" s="101" t="s">
        <v>429</v>
      </c>
    </row>
    <row r="48" spans="1:18" ht="146.25" customHeight="1">
      <c r="A48" s="42">
        <v>45820</v>
      </c>
      <c r="B48" s="10" t="s">
        <v>190</v>
      </c>
      <c r="C48" s="10">
        <v>40003080597</v>
      </c>
      <c r="D48" s="75" t="s">
        <v>191</v>
      </c>
      <c r="E48" s="36">
        <v>1</v>
      </c>
      <c r="F48" s="20" t="s">
        <v>280</v>
      </c>
      <c r="G48" s="20" t="s">
        <v>280</v>
      </c>
      <c r="H48" s="10" t="s">
        <v>227</v>
      </c>
      <c r="I48" s="10" t="s">
        <v>3</v>
      </c>
      <c r="J48" s="10" t="s">
        <v>94</v>
      </c>
      <c r="K48" s="20" t="s">
        <v>19</v>
      </c>
      <c r="L48" s="22" t="s">
        <v>430</v>
      </c>
      <c r="M48" s="22" t="s">
        <v>183</v>
      </c>
      <c r="N48" s="20" t="s">
        <v>279</v>
      </c>
      <c r="O48" s="20" t="s">
        <v>3</v>
      </c>
      <c r="P48" s="10" t="s">
        <v>3</v>
      </c>
      <c r="Q48" s="22" t="s">
        <v>91</v>
      </c>
      <c r="R48" s="101" t="s">
        <v>429</v>
      </c>
    </row>
    <row r="49" spans="1:18" ht="73.5" customHeight="1">
      <c r="A49" s="42">
        <v>45820</v>
      </c>
      <c r="B49" s="10" t="s">
        <v>190</v>
      </c>
      <c r="C49" s="10">
        <v>40203613965</v>
      </c>
      <c r="D49" s="75" t="s">
        <v>428</v>
      </c>
      <c r="E49" s="36">
        <v>1</v>
      </c>
      <c r="F49" s="20" t="s">
        <v>19</v>
      </c>
      <c r="G49" s="20" t="s">
        <v>19</v>
      </c>
      <c r="H49" s="10" t="s">
        <v>227</v>
      </c>
      <c r="I49" s="10" t="s">
        <v>19</v>
      </c>
      <c r="J49" s="10" t="s">
        <v>94</v>
      </c>
      <c r="K49" s="20" t="s">
        <v>19</v>
      </c>
      <c r="L49" s="22" t="s">
        <v>91</v>
      </c>
      <c r="M49" s="22" t="s">
        <v>91</v>
      </c>
      <c r="N49" s="22" t="s">
        <v>91</v>
      </c>
      <c r="O49" s="22" t="s">
        <v>91</v>
      </c>
      <c r="P49" s="22" t="s">
        <v>91</v>
      </c>
      <c r="Q49" s="22" t="s">
        <v>91</v>
      </c>
      <c r="R49" s="24" t="s">
        <v>427</v>
      </c>
    </row>
    <row r="50" spans="1:18" ht="43.95" customHeight="1">
      <c r="A50" s="27"/>
      <c r="B50" s="27" t="s">
        <v>9</v>
      </c>
      <c r="C50" s="28" t="s">
        <v>77</v>
      </c>
      <c r="D50" s="28" t="s">
        <v>190</v>
      </c>
      <c r="E50" s="29">
        <v>3</v>
      </c>
      <c r="F50" s="178"/>
      <c r="G50" s="178"/>
      <c r="H50" s="31"/>
      <c r="I50" s="178"/>
      <c r="J50" s="31"/>
      <c r="K50" s="178"/>
      <c r="L50" s="178"/>
      <c r="M50" s="178"/>
      <c r="N50" s="178"/>
      <c r="O50" s="31"/>
      <c r="P50" s="31"/>
      <c r="Q50" s="33" t="s">
        <v>9</v>
      </c>
      <c r="R50" s="40" t="s">
        <v>440</v>
      </c>
    </row>
    <row r="51" spans="1:18" ht="99" customHeight="1">
      <c r="A51" s="42">
        <v>45853</v>
      </c>
      <c r="B51" s="10" t="s">
        <v>10</v>
      </c>
      <c r="C51" s="10">
        <v>40003345734</v>
      </c>
      <c r="D51" s="75" t="s">
        <v>140</v>
      </c>
      <c r="E51" s="36">
        <v>1</v>
      </c>
      <c r="F51" s="22" t="s">
        <v>270</v>
      </c>
      <c r="G51" s="22" t="s">
        <v>19</v>
      </c>
      <c r="H51" s="22" t="s">
        <v>19</v>
      </c>
      <c r="I51" s="10" t="s">
        <v>3</v>
      </c>
      <c r="J51" s="10" t="s">
        <v>94</v>
      </c>
      <c r="K51" s="10" t="s">
        <v>19</v>
      </c>
      <c r="L51" s="20" t="s">
        <v>407</v>
      </c>
      <c r="M51" s="20" t="s">
        <v>439</v>
      </c>
      <c r="N51" s="10" t="s">
        <v>19</v>
      </c>
      <c r="O51" s="22" t="s">
        <v>124</v>
      </c>
      <c r="P51" s="22" t="s">
        <v>125</v>
      </c>
      <c r="Q51" s="10" t="s">
        <v>167</v>
      </c>
      <c r="R51" s="43" t="s">
        <v>408</v>
      </c>
    </row>
    <row r="52" spans="1:18" ht="60">
      <c r="A52" s="42">
        <v>45867</v>
      </c>
      <c r="B52" s="18" t="s">
        <v>10</v>
      </c>
      <c r="C52" s="18">
        <v>40003356530</v>
      </c>
      <c r="D52" s="21" t="s">
        <v>131</v>
      </c>
      <c r="E52" s="36">
        <v>1</v>
      </c>
      <c r="F52" s="22" t="s">
        <v>251</v>
      </c>
      <c r="G52" s="22" t="s">
        <v>19</v>
      </c>
      <c r="H52" s="22" t="s">
        <v>19</v>
      </c>
      <c r="I52" s="10" t="s">
        <v>95</v>
      </c>
      <c r="J52" s="10" t="s">
        <v>94</v>
      </c>
      <c r="K52" s="10" t="s">
        <v>19</v>
      </c>
      <c r="L52" s="10" t="s">
        <v>500</v>
      </c>
      <c r="M52" s="10" t="s">
        <v>267</v>
      </c>
      <c r="N52" s="10" t="s">
        <v>501</v>
      </c>
      <c r="O52" s="22" t="s">
        <v>124</v>
      </c>
      <c r="P52" s="22" t="s">
        <v>125</v>
      </c>
      <c r="Q52" s="10" t="s">
        <v>167</v>
      </c>
      <c r="R52" s="24"/>
    </row>
    <row r="53" spans="1:18" ht="80.7" customHeight="1">
      <c r="A53" s="42">
        <v>45867</v>
      </c>
      <c r="B53" s="18" t="s">
        <v>10</v>
      </c>
      <c r="C53" s="18">
        <v>40003032065</v>
      </c>
      <c r="D53" s="21" t="s">
        <v>132</v>
      </c>
      <c r="E53" s="36">
        <v>1</v>
      </c>
      <c r="F53" s="22" t="s">
        <v>251</v>
      </c>
      <c r="G53" s="42" t="s">
        <v>268</v>
      </c>
      <c r="H53" s="22" t="s">
        <v>19</v>
      </c>
      <c r="I53" s="22" t="s">
        <v>409</v>
      </c>
      <c r="J53" s="23" t="s">
        <v>7</v>
      </c>
      <c r="K53" s="10" t="s">
        <v>19</v>
      </c>
      <c r="L53" s="10" t="s">
        <v>503</v>
      </c>
      <c r="M53" s="10" t="s">
        <v>183</v>
      </c>
      <c r="N53" s="10" t="s">
        <v>183</v>
      </c>
      <c r="O53" s="22" t="s">
        <v>124</v>
      </c>
      <c r="P53" s="22" t="s">
        <v>125</v>
      </c>
      <c r="Q53" s="10" t="s">
        <v>168</v>
      </c>
      <c r="R53" s="43" t="s">
        <v>269</v>
      </c>
    </row>
    <row r="54" spans="1:18" s="9" customFormat="1" ht="48">
      <c r="A54" s="42">
        <v>45867</v>
      </c>
      <c r="B54" s="18" t="s">
        <v>10</v>
      </c>
      <c r="C54" s="18">
        <v>40003038621</v>
      </c>
      <c r="D54" s="21" t="s">
        <v>133</v>
      </c>
      <c r="E54" s="36">
        <v>1</v>
      </c>
      <c r="F54" s="22" t="s">
        <v>251</v>
      </c>
      <c r="G54" s="22" t="s">
        <v>19</v>
      </c>
      <c r="H54" s="22" t="s">
        <v>19</v>
      </c>
      <c r="I54" s="10" t="s">
        <v>95</v>
      </c>
      <c r="J54" s="10" t="s">
        <v>94</v>
      </c>
      <c r="K54" s="10" t="s">
        <v>19</v>
      </c>
      <c r="L54" s="20" t="s">
        <v>502</v>
      </c>
      <c r="M54" s="10" t="s">
        <v>170</v>
      </c>
      <c r="N54" s="10" t="s">
        <v>480</v>
      </c>
      <c r="O54" s="22" t="s">
        <v>124</v>
      </c>
      <c r="P54" s="22" t="s">
        <v>125</v>
      </c>
      <c r="Q54" s="10" t="s">
        <v>169</v>
      </c>
      <c r="R54" s="26"/>
    </row>
    <row r="55" spans="1:18" ht="69" customHeight="1">
      <c r="A55" s="42">
        <v>45867</v>
      </c>
      <c r="B55" s="18" t="s">
        <v>10</v>
      </c>
      <c r="C55" s="18">
        <v>40003022705</v>
      </c>
      <c r="D55" s="21" t="s">
        <v>138</v>
      </c>
      <c r="E55" s="36">
        <v>1</v>
      </c>
      <c r="F55" s="22" t="s">
        <v>251</v>
      </c>
      <c r="G55" s="22" t="s">
        <v>19</v>
      </c>
      <c r="H55" s="22" t="s">
        <v>19</v>
      </c>
      <c r="I55" s="10" t="s">
        <v>95</v>
      </c>
      <c r="J55" s="10" t="s">
        <v>94</v>
      </c>
      <c r="K55" s="10" t="s">
        <v>19</v>
      </c>
      <c r="L55" s="20" t="s">
        <v>489</v>
      </c>
      <c r="M55" s="10" t="s">
        <v>271</v>
      </c>
      <c r="N55" s="20" t="s">
        <v>19</v>
      </c>
      <c r="O55" s="22" t="s">
        <v>488</v>
      </c>
      <c r="P55" s="22" t="s">
        <v>488</v>
      </c>
      <c r="Q55" s="10" t="s">
        <v>167</v>
      </c>
      <c r="R55" s="115"/>
    </row>
    <row r="56" spans="1:18" s="2" customFormat="1" ht="89.25" customHeight="1">
      <c r="A56" s="42">
        <v>45867</v>
      </c>
      <c r="B56" s="18" t="s">
        <v>10</v>
      </c>
      <c r="C56" s="18">
        <v>40003052790</v>
      </c>
      <c r="D56" s="21" t="s">
        <v>134</v>
      </c>
      <c r="E56" s="36">
        <v>1</v>
      </c>
      <c r="F56" s="22" t="s">
        <v>251</v>
      </c>
      <c r="G56" s="22" t="s">
        <v>19</v>
      </c>
      <c r="H56" s="22" t="s">
        <v>19</v>
      </c>
      <c r="I56" s="22" t="s">
        <v>19</v>
      </c>
      <c r="J56" s="22" t="s">
        <v>19</v>
      </c>
      <c r="K56" s="10" t="s">
        <v>19</v>
      </c>
      <c r="L56" s="20" t="s">
        <v>505</v>
      </c>
      <c r="M56" s="23" t="s">
        <v>7</v>
      </c>
      <c r="N56" s="10" t="s">
        <v>273</v>
      </c>
      <c r="O56" s="22" t="s">
        <v>124</v>
      </c>
      <c r="P56" s="22" t="s">
        <v>125</v>
      </c>
      <c r="Q56" s="10" t="s">
        <v>169</v>
      </c>
      <c r="R56" s="87" t="s">
        <v>504</v>
      </c>
    </row>
    <row r="57" spans="1:18" ht="104.4" customHeight="1">
      <c r="A57" s="42">
        <v>45867</v>
      </c>
      <c r="B57" s="18" t="s">
        <v>10</v>
      </c>
      <c r="C57" s="18">
        <v>40003344207</v>
      </c>
      <c r="D57" s="21" t="s">
        <v>139</v>
      </c>
      <c r="E57" s="36">
        <v>1</v>
      </c>
      <c r="F57" s="22" t="s">
        <v>251</v>
      </c>
      <c r="G57" s="22" t="s">
        <v>19</v>
      </c>
      <c r="H57" s="22" t="s">
        <v>19</v>
      </c>
      <c r="I57" s="10" t="s">
        <v>95</v>
      </c>
      <c r="J57" s="10" t="s">
        <v>91</v>
      </c>
      <c r="K57" s="10" t="s">
        <v>19</v>
      </c>
      <c r="L57" s="10" t="s">
        <v>410</v>
      </c>
      <c r="M57" s="10" t="s">
        <v>272</v>
      </c>
      <c r="N57" s="10" t="s">
        <v>411</v>
      </c>
      <c r="O57" s="22" t="s">
        <v>124</v>
      </c>
      <c r="P57" s="10" t="s">
        <v>171</v>
      </c>
      <c r="Q57" s="10" t="s">
        <v>167</v>
      </c>
      <c r="R57" s="24"/>
    </row>
    <row r="58" spans="1:18" ht="93" customHeight="1">
      <c r="A58" s="42">
        <v>45867</v>
      </c>
      <c r="B58" s="10" t="s">
        <v>10</v>
      </c>
      <c r="C58" s="10">
        <v>40003011203</v>
      </c>
      <c r="D58" s="75" t="s">
        <v>135</v>
      </c>
      <c r="E58" s="36">
        <v>1</v>
      </c>
      <c r="F58" s="22" t="s">
        <v>497</v>
      </c>
      <c r="G58" s="22" t="s">
        <v>19</v>
      </c>
      <c r="H58" s="22" t="s">
        <v>19</v>
      </c>
      <c r="I58" s="22" t="s">
        <v>19</v>
      </c>
      <c r="J58" s="23" t="s">
        <v>7</v>
      </c>
      <c r="K58" s="10" t="s">
        <v>19</v>
      </c>
      <c r="L58" s="20" t="s">
        <v>498</v>
      </c>
      <c r="M58" s="10" t="s">
        <v>274</v>
      </c>
      <c r="N58" s="10" t="s">
        <v>499</v>
      </c>
      <c r="O58" s="22" t="s">
        <v>124</v>
      </c>
      <c r="P58" s="22" t="s">
        <v>125</v>
      </c>
      <c r="Q58" s="10" t="s">
        <v>275</v>
      </c>
      <c r="R58" s="24"/>
    </row>
    <row r="59" spans="1:18" ht="80.25" customHeight="1">
      <c r="A59" s="42">
        <v>45867</v>
      </c>
      <c r="B59" s="18" t="s">
        <v>10</v>
      </c>
      <c r="C59" s="18">
        <v>40003028055</v>
      </c>
      <c r="D59" s="21" t="s">
        <v>136</v>
      </c>
      <c r="E59" s="36">
        <v>1</v>
      </c>
      <c r="F59" s="22" t="s">
        <v>495</v>
      </c>
      <c r="G59" s="37" t="s">
        <v>276</v>
      </c>
      <c r="H59" s="22" t="s">
        <v>19</v>
      </c>
      <c r="I59" s="10" t="s">
        <v>95</v>
      </c>
      <c r="J59" s="10" t="s">
        <v>94</v>
      </c>
      <c r="K59" s="10" t="s">
        <v>19</v>
      </c>
      <c r="L59" s="10" t="s">
        <v>496</v>
      </c>
      <c r="M59" s="10" t="s">
        <v>412</v>
      </c>
      <c r="N59" s="10" t="s">
        <v>499</v>
      </c>
      <c r="O59" s="22" t="s">
        <v>124</v>
      </c>
      <c r="P59" s="22" t="s">
        <v>125</v>
      </c>
      <c r="Q59" s="10" t="s">
        <v>169</v>
      </c>
      <c r="R59" s="43" t="s">
        <v>269</v>
      </c>
    </row>
    <row r="60" spans="1:18" ht="106.5" customHeight="1">
      <c r="A60" s="42">
        <v>45867</v>
      </c>
      <c r="B60" s="18" t="s">
        <v>10</v>
      </c>
      <c r="C60" s="18">
        <v>40003567907</v>
      </c>
      <c r="D60" s="21" t="s">
        <v>128</v>
      </c>
      <c r="E60" s="36">
        <v>1</v>
      </c>
      <c r="F60" s="22" t="s">
        <v>251</v>
      </c>
      <c r="G60" s="22" t="s">
        <v>19</v>
      </c>
      <c r="H60" s="22" t="s">
        <v>19</v>
      </c>
      <c r="I60" s="20" t="s">
        <v>277</v>
      </c>
      <c r="J60" s="10" t="s">
        <v>91</v>
      </c>
      <c r="K60" s="10" t="s">
        <v>19</v>
      </c>
      <c r="L60" s="10" t="s">
        <v>494</v>
      </c>
      <c r="M60" s="20" t="s">
        <v>492</v>
      </c>
      <c r="N60" s="10" t="s">
        <v>19</v>
      </c>
      <c r="O60" s="22" t="s">
        <v>124</v>
      </c>
      <c r="P60" s="22" t="s">
        <v>125</v>
      </c>
      <c r="Q60" s="10" t="s">
        <v>169</v>
      </c>
      <c r="R60" s="87" t="s">
        <v>493</v>
      </c>
    </row>
    <row r="61" spans="1:18" ht="79.95" customHeight="1">
      <c r="A61" s="42">
        <v>45867</v>
      </c>
      <c r="B61" s="18" t="s">
        <v>10</v>
      </c>
      <c r="C61" s="18">
        <v>40003429317</v>
      </c>
      <c r="D61" s="21" t="s">
        <v>137</v>
      </c>
      <c r="E61" s="36">
        <v>1</v>
      </c>
      <c r="F61" s="22" t="s">
        <v>251</v>
      </c>
      <c r="G61" s="22" t="s">
        <v>19</v>
      </c>
      <c r="H61" s="22" t="s">
        <v>19</v>
      </c>
      <c r="I61" s="10" t="s">
        <v>95</v>
      </c>
      <c r="J61" s="10" t="s">
        <v>91</v>
      </c>
      <c r="K61" s="10" t="s">
        <v>19</v>
      </c>
      <c r="L61" s="10" t="s">
        <v>491</v>
      </c>
      <c r="M61" s="10" t="s">
        <v>490</v>
      </c>
      <c r="N61" s="10" t="s">
        <v>19</v>
      </c>
      <c r="O61" s="22" t="s">
        <v>124</v>
      </c>
      <c r="P61" s="22" t="s">
        <v>125</v>
      </c>
      <c r="Q61" s="10" t="s">
        <v>169</v>
      </c>
      <c r="R61" s="24"/>
    </row>
    <row r="62" spans="1:18" ht="84">
      <c r="A62" s="42">
        <v>45867</v>
      </c>
      <c r="B62" s="18" t="s">
        <v>10</v>
      </c>
      <c r="C62" s="18">
        <v>40103836785</v>
      </c>
      <c r="D62" s="21" t="s">
        <v>130</v>
      </c>
      <c r="E62" s="36">
        <v>1</v>
      </c>
      <c r="F62" s="22" t="s">
        <v>251</v>
      </c>
      <c r="G62" s="22" t="s">
        <v>19</v>
      </c>
      <c r="H62" s="22" t="s">
        <v>19</v>
      </c>
      <c r="I62" s="22" t="s">
        <v>19</v>
      </c>
      <c r="J62" s="23" t="s">
        <v>7</v>
      </c>
      <c r="K62" s="10" t="s">
        <v>19</v>
      </c>
      <c r="L62" s="10" t="s">
        <v>486</v>
      </c>
      <c r="M62" s="10" t="s">
        <v>487</v>
      </c>
      <c r="N62" s="10" t="s">
        <v>413</v>
      </c>
      <c r="O62" s="22" t="s">
        <v>124</v>
      </c>
      <c r="P62" s="22" t="s">
        <v>125</v>
      </c>
      <c r="Q62" s="10" t="s">
        <v>167</v>
      </c>
      <c r="R62" s="24"/>
    </row>
    <row r="63" spans="1:18" ht="113.4" customHeight="1">
      <c r="A63" s="42">
        <v>45867</v>
      </c>
      <c r="B63" s="18" t="s">
        <v>10</v>
      </c>
      <c r="C63" s="18">
        <v>40203235757</v>
      </c>
      <c r="D63" s="21" t="s">
        <v>129</v>
      </c>
      <c r="E63" s="36">
        <v>1</v>
      </c>
      <c r="F63" s="22" t="s">
        <v>251</v>
      </c>
      <c r="G63" s="22" t="s">
        <v>19</v>
      </c>
      <c r="H63" s="22" t="s">
        <v>19</v>
      </c>
      <c r="I63" s="10" t="s">
        <v>95</v>
      </c>
      <c r="J63" s="10" t="s">
        <v>94</v>
      </c>
      <c r="K63" s="10" t="s">
        <v>19</v>
      </c>
      <c r="L63" s="23" t="s">
        <v>7</v>
      </c>
      <c r="M63" s="20" t="s">
        <v>484</v>
      </c>
      <c r="N63" s="20" t="s">
        <v>484</v>
      </c>
      <c r="O63" s="22" t="s">
        <v>124</v>
      </c>
      <c r="P63" s="22" t="s">
        <v>125</v>
      </c>
      <c r="Q63" s="10" t="s">
        <v>485</v>
      </c>
      <c r="R63" s="119" t="s">
        <v>414</v>
      </c>
    </row>
    <row r="64" spans="1:18" s="2" customFormat="1" ht="60">
      <c r="A64" s="42">
        <v>45867</v>
      </c>
      <c r="B64" s="18" t="s">
        <v>10</v>
      </c>
      <c r="C64" s="18">
        <v>40003245752</v>
      </c>
      <c r="D64" s="21" t="s">
        <v>127</v>
      </c>
      <c r="E64" s="36">
        <v>0.97970000000000002</v>
      </c>
      <c r="F64" s="22" t="s">
        <v>483</v>
      </c>
      <c r="G64" s="22" t="s">
        <v>19</v>
      </c>
      <c r="H64" s="22" t="s">
        <v>19</v>
      </c>
      <c r="I64" s="22" t="s">
        <v>19</v>
      </c>
      <c r="J64" s="23" t="s">
        <v>7</v>
      </c>
      <c r="K64" s="10" t="s">
        <v>19</v>
      </c>
      <c r="L64" s="10" t="s">
        <v>481</v>
      </c>
      <c r="M64" s="10" t="s">
        <v>174</v>
      </c>
      <c r="N64" s="10" t="s">
        <v>482</v>
      </c>
      <c r="O64" s="22" t="s">
        <v>173</v>
      </c>
      <c r="P64" s="22" t="s">
        <v>125</v>
      </c>
      <c r="Q64" s="10" t="s">
        <v>169</v>
      </c>
      <c r="R64" s="25"/>
    </row>
    <row r="65" spans="1:18" ht="24" customHeight="1">
      <c r="A65" s="78"/>
      <c r="B65" s="27" t="s">
        <v>9</v>
      </c>
      <c r="C65" s="28" t="s">
        <v>77</v>
      </c>
      <c r="D65" s="28" t="s">
        <v>10</v>
      </c>
      <c r="E65" s="29">
        <v>14</v>
      </c>
      <c r="F65" s="178"/>
      <c r="G65" s="179"/>
      <c r="H65" s="178"/>
      <c r="I65" s="179"/>
      <c r="J65" s="41"/>
      <c r="K65" s="178"/>
      <c r="L65" s="41"/>
      <c r="M65" s="179"/>
      <c r="N65" s="179"/>
      <c r="O65" s="178"/>
      <c r="P65" s="178"/>
      <c r="Q65" s="33" t="s">
        <v>9</v>
      </c>
      <c r="R65" s="40"/>
    </row>
    <row r="66" spans="1:18" ht="96.45" customHeight="1">
      <c r="A66" s="42">
        <v>45821</v>
      </c>
      <c r="B66" s="18" t="s">
        <v>11</v>
      </c>
      <c r="C66" s="18">
        <v>40003334410</v>
      </c>
      <c r="D66" s="21" t="s">
        <v>194</v>
      </c>
      <c r="E66" s="36">
        <v>1</v>
      </c>
      <c r="F66" s="22" t="s">
        <v>19</v>
      </c>
      <c r="G66" s="22" t="s">
        <v>19</v>
      </c>
      <c r="H66" s="22" t="s">
        <v>19</v>
      </c>
      <c r="I66" s="10" t="s">
        <v>3</v>
      </c>
      <c r="J66" s="10" t="s">
        <v>94</v>
      </c>
      <c r="K66" s="22" t="s">
        <v>19</v>
      </c>
      <c r="L66" s="22" t="s">
        <v>436</v>
      </c>
      <c r="M66" s="10" t="s">
        <v>183</v>
      </c>
      <c r="N66" s="10" t="s">
        <v>297</v>
      </c>
      <c r="O66" s="10" t="s">
        <v>285</v>
      </c>
      <c r="P66" s="10" t="s">
        <v>3</v>
      </c>
      <c r="Q66" s="10" t="s">
        <v>284</v>
      </c>
      <c r="R66" s="24"/>
    </row>
    <row r="67" spans="1:18" ht="96" customHeight="1">
      <c r="A67" s="42">
        <v>45821</v>
      </c>
      <c r="B67" s="18" t="s">
        <v>11</v>
      </c>
      <c r="C67" s="18">
        <v>40003113794</v>
      </c>
      <c r="D67" s="21" t="s">
        <v>193</v>
      </c>
      <c r="E67" s="36">
        <v>1</v>
      </c>
      <c r="F67" s="22" t="s">
        <v>19</v>
      </c>
      <c r="G67" s="22" t="s">
        <v>19</v>
      </c>
      <c r="H67" s="22" t="s">
        <v>19</v>
      </c>
      <c r="I67" s="10" t="s">
        <v>3</v>
      </c>
      <c r="J67" s="10" t="s">
        <v>94</v>
      </c>
      <c r="K67" s="22" t="s">
        <v>19</v>
      </c>
      <c r="L67" s="22" t="s">
        <v>437</v>
      </c>
      <c r="M67" s="10" t="s">
        <v>183</v>
      </c>
      <c r="N67" s="10" t="s">
        <v>19</v>
      </c>
      <c r="O67" s="10" t="s">
        <v>283</v>
      </c>
      <c r="P67" s="10" t="s">
        <v>3</v>
      </c>
      <c r="Q67" s="10" t="s">
        <v>282</v>
      </c>
      <c r="R67" s="24"/>
    </row>
    <row r="68" spans="1:18" ht="24" customHeight="1">
      <c r="A68" s="27"/>
      <c r="B68" s="27" t="s">
        <v>9</v>
      </c>
      <c r="C68" s="28" t="s">
        <v>77</v>
      </c>
      <c r="D68" s="28" t="s">
        <v>11</v>
      </c>
      <c r="E68" s="29">
        <v>2</v>
      </c>
      <c r="F68" s="178"/>
      <c r="G68" s="178"/>
      <c r="H68" s="178"/>
      <c r="I68" s="31"/>
      <c r="J68" s="31"/>
      <c r="K68" s="178"/>
      <c r="L68" s="178"/>
      <c r="M68" s="178"/>
      <c r="N68" s="178"/>
      <c r="O68" s="31"/>
      <c r="P68" s="31"/>
      <c r="Q68" s="33" t="s">
        <v>9</v>
      </c>
      <c r="R68" s="40"/>
    </row>
    <row r="69" spans="1:18" ht="48" customHeight="1">
      <c r="A69" s="42">
        <v>45866</v>
      </c>
      <c r="B69" s="10" t="s">
        <v>59</v>
      </c>
      <c r="C69" s="10">
        <v>40003052786</v>
      </c>
      <c r="D69" s="75" t="s">
        <v>159</v>
      </c>
      <c r="E69" s="19">
        <v>0.50998429999999995</v>
      </c>
      <c r="F69" s="42" t="s">
        <v>295</v>
      </c>
      <c r="G69" s="10" t="s">
        <v>226</v>
      </c>
      <c r="H69" s="22" t="s">
        <v>19</v>
      </c>
      <c r="I69" s="23" t="s">
        <v>7</v>
      </c>
      <c r="J69" s="22" t="s">
        <v>3</v>
      </c>
      <c r="K69" s="22" t="s">
        <v>224</v>
      </c>
      <c r="L69" s="20" t="s">
        <v>446</v>
      </c>
      <c r="M69" s="10" t="s">
        <v>405</v>
      </c>
      <c r="N69" s="10" t="s">
        <v>405</v>
      </c>
      <c r="O69" s="10" t="s">
        <v>296</v>
      </c>
      <c r="P69" s="10" t="s">
        <v>9</v>
      </c>
      <c r="Q69" s="10" t="s">
        <v>182</v>
      </c>
      <c r="R69" s="39" t="s">
        <v>447</v>
      </c>
    </row>
    <row r="70" spans="1:18" ht="48" customHeight="1">
      <c r="A70" s="42">
        <v>45866</v>
      </c>
      <c r="B70" s="10" t="s">
        <v>59</v>
      </c>
      <c r="C70" s="10">
        <v>50003050931</v>
      </c>
      <c r="D70" s="75" t="s">
        <v>161</v>
      </c>
      <c r="E70" s="19">
        <v>0.05</v>
      </c>
      <c r="F70" s="42" t="s">
        <v>295</v>
      </c>
      <c r="G70" s="10" t="s">
        <v>226</v>
      </c>
      <c r="H70" s="22" t="s">
        <v>19</v>
      </c>
      <c r="I70" s="23" t="s">
        <v>7</v>
      </c>
      <c r="J70" s="22" t="s">
        <v>3</v>
      </c>
      <c r="K70" s="22" t="s">
        <v>224</v>
      </c>
      <c r="L70" s="20" t="s">
        <v>446</v>
      </c>
      <c r="M70" s="23" t="s">
        <v>7</v>
      </c>
      <c r="N70" s="10" t="s">
        <v>405</v>
      </c>
      <c r="O70" s="10" t="s">
        <v>296</v>
      </c>
      <c r="P70" s="10" t="s">
        <v>9</v>
      </c>
      <c r="Q70" s="10" t="s">
        <v>182</v>
      </c>
      <c r="R70" s="39" t="s">
        <v>448</v>
      </c>
    </row>
    <row r="71" spans="1:18" ht="102.75" customHeight="1">
      <c r="A71" s="42">
        <v>45866</v>
      </c>
      <c r="B71" s="10" t="s">
        <v>59</v>
      </c>
      <c r="C71" s="10">
        <v>40103981332</v>
      </c>
      <c r="D71" s="75" t="s">
        <v>162</v>
      </c>
      <c r="E71" s="19">
        <v>1</v>
      </c>
      <c r="F71" s="64" t="s">
        <v>19</v>
      </c>
      <c r="G71" s="10" t="s">
        <v>9</v>
      </c>
      <c r="H71" s="22" t="s">
        <v>292</v>
      </c>
      <c r="I71" s="10" t="s">
        <v>3</v>
      </c>
      <c r="J71" s="10" t="s">
        <v>94</v>
      </c>
      <c r="K71" s="22" t="s">
        <v>224</v>
      </c>
      <c r="L71" s="22" t="s">
        <v>445</v>
      </c>
      <c r="M71" s="22" t="s">
        <v>183</v>
      </c>
      <c r="N71" s="10" t="s">
        <v>9</v>
      </c>
      <c r="O71" s="10" t="s">
        <v>223</v>
      </c>
      <c r="P71" s="10" t="s">
        <v>9</v>
      </c>
      <c r="Q71" s="83"/>
      <c r="R71" s="39" t="s">
        <v>444</v>
      </c>
    </row>
    <row r="72" spans="1:18" ht="60.6">
      <c r="A72" s="42">
        <v>45866</v>
      </c>
      <c r="B72" s="10" t="s">
        <v>59</v>
      </c>
      <c r="C72" s="10">
        <v>40203106704</v>
      </c>
      <c r="D72" s="75" t="s">
        <v>163</v>
      </c>
      <c r="E72" s="19">
        <v>1</v>
      </c>
      <c r="F72" s="64" t="s">
        <v>19</v>
      </c>
      <c r="G72" s="10" t="s">
        <v>9</v>
      </c>
      <c r="H72" s="22" t="s">
        <v>292</v>
      </c>
      <c r="I72" s="10" t="s">
        <v>3</v>
      </c>
      <c r="J72" s="10" t="s">
        <v>94</v>
      </c>
      <c r="K72" s="22" t="s">
        <v>224</v>
      </c>
      <c r="L72" s="22" t="s">
        <v>401</v>
      </c>
      <c r="M72" s="22" t="s">
        <v>183</v>
      </c>
      <c r="N72" s="10" t="s">
        <v>9</v>
      </c>
      <c r="O72" s="10" t="s">
        <v>223</v>
      </c>
      <c r="P72" s="10" t="s">
        <v>9</v>
      </c>
      <c r="Q72" s="83"/>
      <c r="R72" s="39" t="s">
        <v>444</v>
      </c>
    </row>
    <row r="73" spans="1:18" ht="102" customHeight="1">
      <c r="A73" s="42">
        <v>45866</v>
      </c>
      <c r="B73" s="10" t="s">
        <v>59</v>
      </c>
      <c r="C73" s="10">
        <v>40003074590</v>
      </c>
      <c r="D73" s="75" t="s">
        <v>160</v>
      </c>
      <c r="E73" s="19">
        <v>0.96889999999999998</v>
      </c>
      <c r="F73" s="64" t="s">
        <v>19</v>
      </c>
      <c r="G73" s="10" t="s">
        <v>9</v>
      </c>
      <c r="H73" s="22" t="s">
        <v>292</v>
      </c>
      <c r="I73" s="22" t="s">
        <v>292</v>
      </c>
      <c r="J73" s="10" t="s">
        <v>293</v>
      </c>
      <c r="K73" s="22" t="s">
        <v>224</v>
      </c>
      <c r="L73" s="22" t="s">
        <v>401</v>
      </c>
      <c r="M73" s="22" t="s">
        <v>183</v>
      </c>
      <c r="N73" s="10" t="s">
        <v>9</v>
      </c>
      <c r="O73" s="10" t="s">
        <v>223</v>
      </c>
      <c r="P73" s="10" t="s">
        <v>9</v>
      </c>
      <c r="Q73" s="83"/>
      <c r="R73" s="39" t="s">
        <v>444</v>
      </c>
    </row>
    <row r="74" spans="1:18" ht="36">
      <c r="A74" s="42">
        <v>45819</v>
      </c>
      <c r="B74" s="10" t="s">
        <v>59</v>
      </c>
      <c r="C74" s="10">
        <v>40003044346</v>
      </c>
      <c r="D74" s="75" t="s">
        <v>164</v>
      </c>
      <c r="E74" s="19">
        <v>0.1007</v>
      </c>
      <c r="F74" s="42" t="s">
        <v>295</v>
      </c>
      <c r="G74" s="10" t="s">
        <v>9</v>
      </c>
      <c r="H74" s="10" t="s">
        <v>9</v>
      </c>
      <c r="I74" s="23" t="s">
        <v>7</v>
      </c>
      <c r="J74" s="22" t="s">
        <v>3</v>
      </c>
      <c r="K74" s="22" t="s">
        <v>224</v>
      </c>
      <c r="L74" s="10" t="s">
        <v>9</v>
      </c>
      <c r="M74" s="10" t="s">
        <v>9</v>
      </c>
      <c r="N74" s="10" t="s">
        <v>9</v>
      </c>
      <c r="O74" s="10" t="s">
        <v>225</v>
      </c>
      <c r="P74" s="10" t="s">
        <v>9</v>
      </c>
      <c r="Q74" s="10" t="s">
        <v>9</v>
      </c>
      <c r="R74" s="101"/>
    </row>
    <row r="75" spans="1:18" ht="36">
      <c r="A75" s="42">
        <v>45819</v>
      </c>
      <c r="B75" s="10" t="s">
        <v>59</v>
      </c>
      <c r="C75" s="10">
        <v>41703004525</v>
      </c>
      <c r="D75" s="75" t="s">
        <v>222</v>
      </c>
      <c r="E75" s="19">
        <v>0.05</v>
      </c>
      <c r="F75" s="42" t="s">
        <v>295</v>
      </c>
      <c r="G75" s="10" t="s">
        <v>9</v>
      </c>
      <c r="H75" s="10" t="s">
        <v>9</v>
      </c>
      <c r="I75" s="10" t="s">
        <v>9</v>
      </c>
      <c r="J75" s="10" t="s">
        <v>9</v>
      </c>
      <c r="K75" s="22" t="s">
        <v>224</v>
      </c>
      <c r="L75" s="10" t="s">
        <v>9</v>
      </c>
      <c r="M75" s="10" t="s">
        <v>9</v>
      </c>
      <c r="N75" s="10" t="s">
        <v>9</v>
      </c>
      <c r="O75" s="10" t="s">
        <v>225</v>
      </c>
      <c r="P75" s="10" t="s">
        <v>9</v>
      </c>
      <c r="Q75" s="10" t="s">
        <v>9</v>
      </c>
      <c r="R75" s="101"/>
    </row>
    <row r="76" spans="1:18" ht="36">
      <c r="A76" s="42">
        <v>45819</v>
      </c>
      <c r="B76" s="10" t="s">
        <v>59</v>
      </c>
      <c r="C76" s="10">
        <v>40003019851</v>
      </c>
      <c r="D76" s="75" t="s">
        <v>165</v>
      </c>
      <c r="E76" s="19">
        <v>4.9099999999999998E-2</v>
      </c>
      <c r="F76" s="42" t="s">
        <v>295</v>
      </c>
      <c r="G76" s="10" t="s">
        <v>9</v>
      </c>
      <c r="H76" s="10" t="s">
        <v>9</v>
      </c>
      <c r="I76" s="23" t="s">
        <v>7</v>
      </c>
      <c r="J76" s="22" t="s">
        <v>3</v>
      </c>
      <c r="K76" s="22" t="s">
        <v>224</v>
      </c>
      <c r="L76" s="10" t="s">
        <v>9</v>
      </c>
      <c r="M76" s="10" t="s">
        <v>9</v>
      </c>
      <c r="N76" s="10" t="s">
        <v>9</v>
      </c>
      <c r="O76" s="10" t="s">
        <v>225</v>
      </c>
      <c r="P76" s="10" t="s">
        <v>9</v>
      </c>
      <c r="Q76" s="10" t="s">
        <v>182</v>
      </c>
      <c r="R76" s="101"/>
    </row>
    <row r="77" spans="1:18" ht="48">
      <c r="A77" s="42">
        <v>45819</v>
      </c>
      <c r="B77" s="10" t="s">
        <v>59</v>
      </c>
      <c r="C77" s="10">
        <v>40003034263</v>
      </c>
      <c r="D77" s="75" t="s">
        <v>220</v>
      </c>
      <c r="E77" s="48">
        <v>9.2999999999999992E-3</v>
      </c>
      <c r="F77" s="42" t="s">
        <v>294</v>
      </c>
      <c r="G77" s="10" t="s">
        <v>9</v>
      </c>
      <c r="H77" s="10" t="s">
        <v>9</v>
      </c>
      <c r="I77" s="10" t="s">
        <v>9</v>
      </c>
      <c r="J77" s="10" t="s">
        <v>9</v>
      </c>
      <c r="K77" s="22" t="s">
        <v>224</v>
      </c>
      <c r="L77" s="10" t="s">
        <v>9</v>
      </c>
      <c r="M77" s="10" t="s">
        <v>9</v>
      </c>
      <c r="N77" s="10" t="s">
        <v>9</v>
      </c>
      <c r="O77" s="10" t="s">
        <v>225</v>
      </c>
      <c r="P77" s="10" t="s">
        <v>9</v>
      </c>
      <c r="Q77" s="10" t="s">
        <v>182</v>
      </c>
      <c r="R77" s="101"/>
    </row>
    <row r="78" spans="1:18" ht="36">
      <c r="A78" s="42">
        <v>45819</v>
      </c>
      <c r="B78" s="10" t="s">
        <v>59</v>
      </c>
      <c r="C78" s="10">
        <v>40003020723</v>
      </c>
      <c r="D78" s="75" t="s">
        <v>221</v>
      </c>
      <c r="E78" s="84">
        <v>4.7699999999999999E-2</v>
      </c>
      <c r="F78" s="23" t="s">
        <v>7</v>
      </c>
      <c r="G78" s="10" t="s">
        <v>9</v>
      </c>
      <c r="H78" s="10" t="s">
        <v>9</v>
      </c>
      <c r="I78" s="10" t="s">
        <v>9</v>
      </c>
      <c r="J78" s="10" t="s">
        <v>9</v>
      </c>
      <c r="K78" s="22" t="s">
        <v>224</v>
      </c>
      <c r="L78" s="10" t="s">
        <v>9</v>
      </c>
      <c r="M78" s="10" t="s">
        <v>9</v>
      </c>
      <c r="N78" s="10" t="s">
        <v>9</v>
      </c>
      <c r="O78" s="10" t="s">
        <v>225</v>
      </c>
      <c r="P78" s="10" t="s">
        <v>9</v>
      </c>
      <c r="Q78" s="10" t="s">
        <v>9</v>
      </c>
      <c r="R78" s="101"/>
    </row>
    <row r="79" spans="1:18" ht="36">
      <c r="A79" s="42">
        <v>45819</v>
      </c>
      <c r="B79" s="10" t="s">
        <v>59</v>
      </c>
      <c r="C79" s="10">
        <v>40003028515</v>
      </c>
      <c r="D79" s="75" t="s">
        <v>166</v>
      </c>
      <c r="E79" s="84">
        <v>3.6999999999999998E-2</v>
      </c>
      <c r="F79" s="23" t="s">
        <v>7</v>
      </c>
      <c r="G79" s="10" t="s">
        <v>9</v>
      </c>
      <c r="H79" s="10" t="s">
        <v>9</v>
      </c>
      <c r="I79" s="10" t="s">
        <v>9</v>
      </c>
      <c r="J79" s="10" t="s">
        <v>9</v>
      </c>
      <c r="K79" s="22" t="s">
        <v>224</v>
      </c>
      <c r="L79" s="10" t="s">
        <v>9</v>
      </c>
      <c r="M79" s="10" t="s">
        <v>9</v>
      </c>
      <c r="N79" s="10" t="s">
        <v>9</v>
      </c>
      <c r="O79" s="10" t="s">
        <v>225</v>
      </c>
      <c r="P79" s="10" t="s">
        <v>9</v>
      </c>
      <c r="Q79" s="10" t="s">
        <v>9</v>
      </c>
      <c r="R79" s="101"/>
    </row>
    <row r="80" spans="1:18" ht="30.75" customHeight="1">
      <c r="A80" s="27"/>
      <c r="B80" s="27" t="s">
        <v>9</v>
      </c>
      <c r="C80" s="28" t="s">
        <v>77</v>
      </c>
      <c r="D80" s="28" t="s">
        <v>59</v>
      </c>
      <c r="E80" s="29">
        <v>11</v>
      </c>
      <c r="F80" s="179"/>
      <c r="G80" s="180"/>
      <c r="H80" s="178"/>
      <c r="I80" s="180"/>
      <c r="J80" s="31"/>
      <c r="K80" s="178"/>
      <c r="L80" s="178"/>
      <c r="M80" s="41"/>
      <c r="N80" s="177"/>
      <c r="O80" s="178"/>
      <c r="P80" s="31"/>
      <c r="Q80" s="33"/>
      <c r="R80" s="49"/>
    </row>
    <row r="81" spans="1:18" ht="108.45" customHeight="1">
      <c r="A81" s="42">
        <v>45866</v>
      </c>
      <c r="B81" s="10" t="s">
        <v>12</v>
      </c>
      <c r="C81" s="10">
        <v>40003457128</v>
      </c>
      <c r="D81" s="75" t="s">
        <v>147</v>
      </c>
      <c r="E81" s="36">
        <v>1</v>
      </c>
      <c r="F81" s="22" t="s">
        <v>251</v>
      </c>
      <c r="G81" s="10" t="s">
        <v>19</v>
      </c>
      <c r="H81" s="23" t="s">
        <v>7</v>
      </c>
      <c r="I81" s="10" t="s">
        <v>3</v>
      </c>
      <c r="J81" s="10" t="s">
        <v>94</v>
      </c>
      <c r="K81" s="10" t="s">
        <v>175</v>
      </c>
      <c r="L81" s="10" t="s">
        <v>449</v>
      </c>
      <c r="M81" s="10" t="s">
        <v>398</v>
      </c>
      <c r="N81" s="10" t="s">
        <v>290</v>
      </c>
      <c r="O81" s="10" t="s">
        <v>3</v>
      </c>
      <c r="P81" s="10" t="s">
        <v>3</v>
      </c>
      <c r="Q81" s="10" t="s">
        <v>176</v>
      </c>
      <c r="R81" s="24"/>
    </row>
    <row r="82" spans="1:18" ht="112.95" customHeight="1">
      <c r="A82" s="42">
        <v>45866</v>
      </c>
      <c r="B82" s="10" t="s">
        <v>12</v>
      </c>
      <c r="C82" s="10">
        <v>40003457109</v>
      </c>
      <c r="D82" s="75" t="s">
        <v>148</v>
      </c>
      <c r="E82" s="36">
        <v>1</v>
      </c>
      <c r="F82" s="22" t="s">
        <v>251</v>
      </c>
      <c r="G82" s="10" t="s">
        <v>19</v>
      </c>
      <c r="H82" s="23" t="s">
        <v>7</v>
      </c>
      <c r="I82" s="10" t="s">
        <v>3</v>
      </c>
      <c r="J82" s="10" t="s">
        <v>94</v>
      </c>
      <c r="K82" s="10" t="s">
        <v>175</v>
      </c>
      <c r="L82" s="10" t="s">
        <v>451</v>
      </c>
      <c r="M82" s="10" t="s">
        <v>450</v>
      </c>
      <c r="N82" s="23" t="s">
        <v>7</v>
      </c>
      <c r="O82" s="10" t="s">
        <v>3</v>
      </c>
      <c r="P82" s="10" t="s">
        <v>3</v>
      </c>
      <c r="Q82" s="10" t="s">
        <v>176</v>
      </c>
      <c r="R82" s="101" t="s">
        <v>452</v>
      </c>
    </row>
    <row r="83" spans="1:18" s="9" customFormat="1" ht="114" customHeight="1">
      <c r="A83" s="42">
        <v>45866</v>
      </c>
      <c r="B83" s="10" t="s">
        <v>12</v>
      </c>
      <c r="C83" s="10">
        <v>40003951628</v>
      </c>
      <c r="D83" s="111" t="s">
        <v>158</v>
      </c>
      <c r="E83" s="36">
        <v>1</v>
      </c>
      <c r="F83" s="22" t="s">
        <v>251</v>
      </c>
      <c r="G83" s="10" t="s">
        <v>19</v>
      </c>
      <c r="H83" s="23" t="s">
        <v>7</v>
      </c>
      <c r="I83" s="10" t="s">
        <v>289</v>
      </c>
      <c r="J83" s="23" t="s">
        <v>7</v>
      </c>
      <c r="K83" s="10" t="s">
        <v>175</v>
      </c>
      <c r="L83" s="10" t="s">
        <v>398</v>
      </c>
      <c r="M83" s="10" t="s">
        <v>177</v>
      </c>
      <c r="N83" s="10" t="s">
        <v>177</v>
      </c>
      <c r="O83" s="10" t="s">
        <v>3</v>
      </c>
      <c r="P83" s="10" t="s">
        <v>3</v>
      </c>
      <c r="Q83" s="10" t="s">
        <v>176</v>
      </c>
      <c r="R83" s="26"/>
    </row>
    <row r="84" spans="1:18" ht="72">
      <c r="A84" s="42">
        <v>45866</v>
      </c>
      <c r="B84" s="10" t="s">
        <v>12</v>
      </c>
      <c r="C84" s="10">
        <v>44103017181</v>
      </c>
      <c r="D84" s="75" t="s">
        <v>151</v>
      </c>
      <c r="E84" s="36">
        <v>1</v>
      </c>
      <c r="F84" s="42" t="s">
        <v>251</v>
      </c>
      <c r="G84" s="10" t="s">
        <v>19</v>
      </c>
      <c r="H84" s="23" t="s">
        <v>7</v>
      </c>
      <c r="I84" s="10" t="s">
        <v>3</v>
      </c>
      <c r="J84" s="10" t="s">
        <v>94</v>
      </c>
      <c r="K84" s="10" t="s">
        <v>175</v>
      </c>
      <c r="L84" s="10" t="s">
        <v>453</v>
      </c>
      <c r="M84" s="10" t="s">
        <v>454</v>
      </c>
      <c r="N84" s="23" t="s">
        <v>179</v>
      </c>
      <c r="O84" s="10" t="s">
        <v>3</v>
      </c>
      <c r="P84" s="10" t="s">
        <v>3</v>
      </c>
      <c r="Q84" s="10" t="s">
        <v>178</v>
      </c>
      <c r="R84" s="24"/>
    </row>
    <row r="85" spans="1:18" ht="120">
      <c r="A85" s="42">
        <v>45866</v>
      </c>
      <c r="B85" s="10" t="s">
        <v>12</v>
      </c>
      <c r="C85" s="10">
        <v>50003407881</v>
      </c>
      <c r="D85" s="75" t="s">
        <v>156</v>
      </c>
      <c r="E85" s="36">
        <v>1</v>
      </c>
      <c r="F85" s="22" t="s">
        <v>251</v>
      </c>
      <c r="G85" s="10" t="s">
        <v>19</v>
      </c>
      <c r="H85" s="23" t="s">
        <v>7</v>
      </c>
      <c r="I85" s="10" t="s">
        <v>3</v>
      </c>
      <c r="J85" s="10" t="s">
        <v>94</v>
      </c>
      <c r="K85" s="10" t="s">
        <v>175</v>
      </c>
      <c r="L85" s="20" t="s">
        <v>457</v>
      </c>
      <c r="M85" s="10" t="s">
        <v>456</v>
      </c>
      <c r="N85" s="23" t="s">
        <v>179</v>
      </c>
      <c r="O85" s="10" t="s">
        <v>3</v>
      </c>
      <c r="P85" s="10" t="s">
        <v>180</v>
      </c>
      <c r="Q85" s="10" t="s">
        <v>178</v>
      </c>
      <c r="R85" s="24"/>
    </row>
    <row r="86" spans="1:18" ht="87" customHeight="1">
      <c r="A86" s="42">
        <v>45866</v>
      </c>
      <c r="B86" s="10" t="s">
        <v>12</v>
      </c>
      <c r="C86" s="10">
        <v>41503029600</v>
      </c>
      <c r="D86" s="75" t="s">
        <v>455</v>
      </c>
      <c r="E86" s="36">
        <v>0.80579999999999996</v>
      </c>
      <c r="F86" s="22" t="s">
        <v>251</v>
      </c>
      <c r="G86" s="10" t="s">
        <v>19</v>
      </c>
      <c r="H86" s="23" t="s">
        <v>7</v>
      </c>
      <c r="I86" s="10" t="s">
        <v>3</v>
      </c>
      <c r="J86" s="10" t="s">
        <v>94</v>
      </c>
      <c r="K86" s="23" t="s">
        <v>7</v>
      </c>
      <c r="L86" s="10" t="s">
        <v>459</v>
      </c>
      <c r="M86" s="10" t="s">
        <v>456</v>
      </c>
      <c r="N86" s="23" t="s">
        <v>179</v>
      </c>
      <c r="O86" s="10" t="s">
        <v>3</v>
      </c>
      <c r="P86" s="10" t="s">
        <v>3</v>
      </c>
      <c r="Q86" s="10" t="s">
        <v>178</v>
      </c>
      <c r="R86" s="101" t="s">
        <v>458</v>
      </c>
    </row>
    <row r="87" spans="1:18" ht="36">
      <c r="A87" s="42">
        <v>45866</v>
      </c>
      <c r="B87" s="10" t="s">
        <v>12</v>
      </c>
      <c r="C87" s="10">
        <v>40003342456</v>
      </c>
      <c r="D87" s="75" t="s">
        <v>473</v>
      </c>
      <c r="E87" s="36">
        <v>1</v>
      </c>
      <c r="F87" s="22" t="s">
        <v>251</v>
      </c>
      <c r="G87" s="10" t="s">
        <v>19</v>
      </c>
      <c r="H87" s="23" t="s">
        <v>7</v>
      </c>
      <c r="I87" s="10" t="s">
        <v>3</v>
      </c>
      <c r="J87" s="10" t="s">
        <v>94</v>
      </c>
      <c r="K87" s="10" t="s">
        <v>175</v>
      </c>
      <c r="L87" s="23" t="s">
        <v>7</v>
      </c>
      <c r="M87" s="23" t="s">
        <v>7</v>
      </c>
      <c r="N87" s="23" t="s">
        <v>7</v>
      </c>
      <c r="O87" s="10" t="s">
        <v>3</v>
      </c>
      <c r="P87" s="10" t="s">
        <v>3</v>
      </c>
      <c r="Q87" s="10" t="s">
        <v>181</v>
      </c>
      <c r="R87" s="24" t="s">
        <v>150</v>
      </c>
    </row>
    <row r="88" spans="1:18" ht="48">
      <c r="A88" s="42">
        <v>45866</v>
      </c>
      <c r="B88" s="10" t="s">
        <v>12</v>
      </c>
      <c r="C88" s="10">
        <v>40003258973</v>
      </c>
      <c r="D88" s="75" t="s">
        <v>157</v>
      </c>
      <c r="E88" s="36">
        <v>0.5794648</v>
      </c>
      <c r="F88" s="22" t="s">
        <v>251</v>
      </c>
      <c r="G88" s="22" t="s">
        <v>400</v>
      </c>
      <c r="H88" s="23" t="s">
        <v>7</v>
      </c>
      <c r="I88" s="10" t="s">
        <v>3</v>
      </c>
      <c r="J88" s="10" t="s">
        <v>94</v>
      </c>
      <c r="K88" s="10" t="s">
        <v>175</v>
      </c>
      <c r="L88" s="10" t="s">
        <v>477</v>
      </c>
      <c r="M88" s="10" t="s">
        <v>460</v>
      </c>
      <c r="N88" s="23" t="s">
        <v>7</v>
      </c>
      <c r="O88" s="10" t="s">
        <v>3</v>
      </c>
      <c r="P88" s="10" t="s">
        <v>3</v>
      </c>
      <c r="Q88" s="10" t="s">
        <v>178</v>
      </c>
      <c r="R88" s="24"/>
    </row>
    <row r="89" spans="1:18" ht="60">
      <c r="A89" s="42">
        <v>45867</v>
      </c>
      <c r="B89" s="10" t="s">
        <v>12</v>
      </c>
      <c r="C89" s="10">
        <v>40003273900</v>
      </c>
      <c r="D89" s="75" t="s">
        <v>155</v>
      </c>
      <c r="E89" s="36">
        <v>1</v>
      </c>
      <c r="F89" s="22" t="s">
        <v>251</v>
      </c>
      <c r="G89" s="22" t="s">
        <v>19</v>
      </c>
      <c r="H89" s="23" t="s">
        <v>7</v>
      </c>
      <c r="I89" s="10" t="s">
        <v>3</v>
      </c>
      <c r="J89" s="10" t="s">
        <v>94</v>
      </c>
      <c r="K89" s="10" t="s">
        <v>175</v>
      </c>
      <c r="L89" s="10" t="s">
        <v>476</v>
      </c>
      <c r="M89" s="10" t="s">
        <v>398</v>
      </c>
      <c r="N89" s="10" t="s">
        <v>461</v>
      </c>
      <c r="O89" s="10" t="s">
        <v>3</v>
      </c>
      <c r="P89" s="10" t="s">
        <v>3</v>
      </c>
      <c r="Q89" s="10" t="s">
        <v>178</v>
      </c>
      <c r="R89" s="24"/>
    </row>
    <row r="90" spans="1:18" ht="60">
      <c r="A90" s="42">
        <v>45867</v>
      </c>
      <c r="B90" s="18" t="s">
        <v>12</v>
      </c>
      <c r="C90" s="18">
        <v>40003343729</v>
      </c>
      <c r="D90" s="21" t="s">
        <v>149</v>
      </c>
      <c r="E90" s="36">
        <v>1</v>
      </c>
      <c r="F90" s="22" t="s">
        <v>251</v>
      </c>
      <c r="G90" s="22" t="s">
        <v>19</v>
      </c>
      <c r="H90" s="23" t="s">
        <v>7</v>
      </c>
      <c r="I90" s="10" t="s">
        <v>3</v>
      </c>
      <c r="J90" s="10" t="s">
        <v>94</v>
      </c>
      <c r="K90" s="10" t="s">
        <v>175</v>
      </c>
      <c r="L90" s="10" t="s">
        <v>463</v>
      </c>
      <c r="M90" s="10" t="s">
        <v>462</v>
      </c>
      <c r="N90" s="10" t="s">
        <v>464</v>
      </c>
      <c r="O90" s="10" t="s">
        <v>3</v>
      </c>
      <c r="P90" s="10" t="s">
        <v>3</v>
      </c>
      <c r="Q90" s="10" t="s">
        <v>178</v>
      </c>
      <c r="R90" s="24"/>
    </row>
    <row r="91" spans="1:18" ht="60">
      <c r="A91" s="42">
        <v>45867</v>
      </c>
      <c r="B91" s="10" t="s">
        <v>12</v>
      </c>
      <c r="C91" s="10">
        <v>50003342481</v>
      </c>
      <c r="D91" s="75" t="s">
        <v>465</v>
      </c>
      <c r="E91" s="36">
        <v>1</v>
      </c>
      <c r="F91" s="22" t="s">
        <v>466</v>
      </c>
      <c r="G91" s="22" t="s">
        <v>19</v>
      </c>
      <c r="H91" s="23" t="s">
        <v>7</v>
      </c>
      <c r="I91" s="10" t="s">
        <v>3</v>
      </c>
      <c r="J91" s="10" t="s">
        <v>94</v>
      </c>
      <c r="K91" s="10" t="s">
        <v>175</v>
      </c>
      <c r="L91" s="10" t="s">
        <v>467</v>
      </c>
      <c r="M91" s="10" t="s">
        <v>468</v>
      </c>
      <c r="N91" s="10" t="s">
        <v>469</v>
      </c>
      <c r="O91" s="10" t="s">
        <v>3</v>
      </c>
      <c r="P91" s="10" t="s">
        <v>3</v>
      </c>
      <c r="Q91" s="10" t="s">
        <v>178</v>
      </c>
      <c r="R91" s="24"/>
    </row>
    <row r="92" spans="1:18" ht="109.95" customHeight="1">
      <c r="A92" s="42">
        <v>45867</v>
      </c>
      <c r="B92" s="18" t="s">
        <v>12</v>
      </c>
      <c r="C92" s="18">
        <v>40003407396</v>
      </c>
      <c r="D92" s="21" t="s">
        <v>152</v>
      </c>
      <c r="E92" s="36">
        <v>1</v>
      </c>
      <c r="F92" s="22" t="s">
        <v>251</v>
      </c>
      <c r="G92" s="22" t="s">
        <v>19</v>
      </c>
      <c r="H92" s="23" t="s">
        <v>7</v>
      </c>
      <c r="I92" s="10" t="s">
        <v>3</v>
      </c>
      <c r="J92" s="10" t="s">
        <v>94</v>
      </c>
      <c r="K92" s="10" t="s">
        <v>175</v>
      </c>
      <c r="L92" s="10" t="s">
        <v>470</v>
      </c>
      <c r="M92" s="23" t="s">
        <v>7</v>
      </c>
      <c r="N92" s="23" t="s">
        <v>7</v>
      </c>
      <c r="O92" s="10" t="s">
        <v>3</v>
      </c>
      <c r="P92" s="10" t="s">
        <v>3</v>
      </c>
      <c r="Q92" s="10" t="s">
        <v>178</v>
      </c>
      <c r="R92" s="24"/>
    </row>
    <row r="93" spans="1:18" ht="91.2" customHeight="1">
      <c r="A93" s="42">
        <v>45867</v>
      </c>
      <c r="B93" s="10" t="s">
        <v>12</v>
      </c>
      <c r="C93" s="10">
        <v>50003408181</v>
      </c>
      <c r="D93" s="75" t="s">
        <v>153</v>
      </c>
      <c r="E93" s="36">
        <v>1</v>
      </c>
      <c r="F93" s="22" t="s">
        <v>251</v>
      </c>
      <c r="G93" s="22" t="s">
        <v>19</v>
      </c>
      <c r="H93" s="23" t="s">
        <v>7</v>
      </c>
      <c r="I93" s="10" t="s">
        <v>3</v>
      </c>
      <c r="J93" s="10" t="s">
        <v>94</v>
      </c>
      <c r="K93" s="10" t="s">
        <v>175</v>
      </c>
      <c r="L93" s="10" t="s">
        <v>471</v>
      </c>
      <c r="M93" s="10" t="s">
        <v>472</v>
      </c>
      <c r="N93" s="10" t="s">
        <v>469</v>
      </c>
      <c r="O93" s="10" t="s">
        <v>3</v>
      </c>
      <c r="P93" s="10" t="s">
        <v>3</v>
      </c>
      <c r="Q93" s="10" t="s">
        <v>178</v>
      </c>
      <c r="R93" s="24"/>
    </row>
    <row r="94" spans="1:18" ht="89.4" customHeight="1">
      <c r="A94" s="42">
        <v>45867</v>
      </c>
      <c r="B94" s="10" t="s">
        <v>12</v>
      </c>
      <c r="C94" s="10">
        <v>40003410729</v>
      </c>
      <c r="D94" s="75" t="s">
        <v>154</v>
      </c>
      <c r="E94" s="36">
        <v>1</v>
      </c>
      <c r="F94" s="22" t="s">
        <v>251</v>
      </c>
      <c r="G94" s="22" t="s">
        <v>19</v>
      </c>
      <c r="H94" s="23" t="s">
        <v>7</v>
      </c>
      <c r="I94" s="10" t="s">
        <v>3</v>
      </c>
      <c r="J94" s="10" t="s">
        <v>94</v>
      </c>
      <c r="K94" s="10" t="s">
        <v>175</v>
      </c>
      <c r="L94" s="10" t="s">
        <v>475</v>
      </c>
      <c r="M94" s="10" t="s">
        <v>399</v>
      </c>
      <c r="N94" s="20" t="s">
        <v>474</v>
      </c>
      <c r="O94" s="10" t="s">
        <v>3</v>
      </c>
      <c r="P94" s="10" t="s">
        <v>3</v>
      </c>
      <c r="Q94" s="10" t="s">
        <v>178</v>
      </c>
      <c r="R94" s="82" t="s">
        <v>291</v>
      </c>
    </row>
    <row r="95" spans="1:18" ht="31.5" customHeight="1">
      <c r="A95" s="27"/>
      <c r="B95" s="27" t="s">
        <v>9</v>
      </c>
      <c r="C95" s="28" t="s">
        <v>77</v>
      </c>
      <c r="D95" s="28" t="s">
        <v>12</v>
      </c>
      <c r="E95" s="29">
        <v>14</v>
      </c>
      <c r="F95" s="178"/>
      <c r="G95" s="178"/>
      <c r="H95" s="180"/>
      <c r="I95" s="31"/>
      <c r="J95" s="31"/>
      <c r="K95" s="179"/>
      <c r="L95" s="41"/>
      <c r="M95" s="179"/>
      <c r="N95" s="41"/>
      <c r="O95" s="31"/>
      <c r="P95" s="32"/>
      <c r="Q95" s="33" t="s">
        <v>9</v>
      </c>
      <c r="R95" s="40"/>
    </row>
    <row r="96" spans="1:18" ht="48">
      <c r="A96" s="42">
        <v>45821</v>
      </c>
      <c r="B96" s="10" t="s">
        <v>388</v>
      </c>
      <c r="C96" s="10">
        <v>40003021907</v>
      </c>
      <c r="D96" s="21" t="s">
        <v>419</v>
      </c>
      <c r="E96" s="36">
        <v>1</v>
      </c>
      <c r="F96" s="22" t="s">
        <v>251</v>
      </c>
      <c r="G96" s="42" t="s">
        <v>19</v>
      </c>
      <c r="H96" s="22" t="s">
        <v>19</v>
      </c>
      <c r="I96" s="10" t="s">
        <v>95</v>
      </c>
      <c r="J96" s="10" t="s">
        <v>91</v>
      </c>
      <c r="K96" s="22" t="s">
        <v>19</v>
      </c>
      <c r="L96" s="10" t="s">
        <v>432</v>
      </c>
      <c r="M96" s="37" t="s">
        <v>433</v>
      </c>
      <c r="N96" s="37" t="s">
        <v>433</v>
      </c>
      <c r="O96" s="22" t="s">
        <v>198</v>
      </c>
      <c r="P96" s="22" t="s">
        <v>125</v>
      </c>
      <c r="Q96" s="10" t="s">
        <v>197</v>
      </c>
      <c r="R96" s="24"/>
    </row>
    <row r="97" spans="1:18" ht="43.2" customHeight="1">
      <c r="A97" s="27"/>
      <c r="B97" s="27" t="s">
        <v>9</v>
      </c>
      <c r="C97" s="28" t="s">
        <v>77</v>
      </c>
      <c r="D97" s="112" t="s">
        <v>388</v>
      </c>
      <c r="E97" s="29">
        <v>1</v>
      </c>
      <c r="F97" s="178"/>
      <c r="G97" s="178"/>
      <c r="H97" s="178"/>
      <c r="I97" s="178"/>
      <c r="J97" s="32"/>
      <c r="K97" s="178"/>
      <c r="L97" s="178"/>
      <c r="M97" s="180"/>
      <c r="N97" s="180"/>
      <c r="O97" s="178"/>
      <c r="P97" s="178"/>
      <c r="Q97" s="33" t="s">
        <v>9</v>
      </c>
      <c r="R97" s="40"/>
    </row>
    <row r="98" spans="1:18" ht="79.95" customHeight="1">
      <c r="A98" s="42">
        <v>45821</v>
      </c>
      <c r="B98" s="18" t="s">
        <v>13</v>
      </c>
      <c r="C98" s="10">
        <v>40003466281</v>
      </c>
      <c r="D98" s="75" t="s">
        <v>144</v>
      </c>
      <c r="E98" s="36">
        <v>1</v>
      </c>
      <c r="F98" s="22" t="s">
        <v>394</v>
      </c>
      <c r="G98" s="10" t="s">
        <v>19</v>
      </c>
      <c r="H98" s="10" t="s">
        <v>19</v>
      </c>
      <c r="I98" s="10" t="s">
        <v>19</v>
      </c>
      <c r="J98" s="10" t="s">
        <v>19</v>
      </c>
      <c r="K98" s="23" t="s">
        <v>7</v>
      </c>
      <c r="L98" s="23" t="s">
        <v>7</v>
      </c>
      <c r="M98" s="10" t="s">
        <v>287</v>
      </c>
      <c r="N98" s="20" t="s">
        <v>286</v>
      </c>
      <c r="O98" s="10" t="s">
        <v>288</v>
      </c>
      <c r="P98" s="10" t="s">
        <v>3</v>
      </c>
      <c r="Q98" s="20" t="s">
        <v>184</v>
      </c>
      <c r="R98" s="80"/>
    </row>
    <row r="99" spans="1:18" ht="106.95" customHeight="1">
      <c r="A99" s="42">
        <v>45821</v>
      </c>
      <c r="B99" s="10" t="s">
        <v>13</v>
      </c>
      <c r="C99" s="10">
        <v>40003338357</v>
      </c>
      <c r="D99" s="75" t="s">
        <v>143</v>
      </c>
      <c r="E99" s="36">
        <v>1</v>
      </c>
      <c r="F99" s="22" t="s">
        <v>251</v>
      </c>
      <c r="G99" s="10" t="s">
        <v>19</v>
      </c>
      <c r="H99" s="10" t="s">
        <v>19</v>
      </c>
      <c r="I99" s="10" t="s">
        <v>3</v>
      </c>
      <c r="J99" s="10" t="s">
        <v>94</v>
      </c>
      <c r="K99" s="23" t="s">
        <v>7</v>
      </c>
      <c r="L99" s="23" t="s">
        <v>7</v>
      </c>
      <c r="M99" s="10" t="s">
        <v>287</v>
      </c>
      <c r="N99" s="20" t="s">
        <v>286</v>
      </c>
      <c r="O99" s="10" t="s">
        <v>395</v>
      </c>
      <c r="P99" s="10" t="s">
        <v>3</v>
      </c>
      <c r="Q99" s="10" t="s">
        <v>184</v>
      </c>
      <c r="R99" s="24"/>
    </row>
    <row r="100" spans="1:18" ht="48">
      <c r="A100" s="42">
        <v>45821</v>
      </c>
      <c r="B100" s="18" t="s">
        <v>13</v>
      </c>
      <c r="C100" s="18">
        <v>50003017621</v>
      </c>
      <c r="D100" s="21" t="s">
        <v>145</v>
      </c>
      <c r="E100" s="36">
        <v>1</v>
      </c>
      <c r="F100" s="22" t="s">
        <v>251</v>
      </c>
      <c r="G100" s="10" t="s">
        <v>19</v>
      </c>
      <c r="H100" s="10" t="s">
        <v>19</v>
      </c>
      <c r="I100" s="10" t="s">
        <v>3</v>
      </c>
      <c r="J100" s="10" t="s">
        <v>94</v>
      </c>
      <c r="K100" s="23" t="s">
        <v>7</v>
      </c>
      <c r="L100" s="23" t="s">
        <v>7</v>
      </c>
      <c r="M100" s="10" t="s">
        <v>287</v>
      </c>
      <c r="N100" s="20" t="s">
        <v>286</v>
      </c>
      <c r="O100" s="10" t="s">
        <v>435</v>
      </c>
      <c r="P100" s="10" t="s">
        <v>3</v>
      </c>
      <c r="Q100" s="10" t="s">
        <v>184</v>
      </c>
      <c r="R100" s="81" t="s">
        <v>185</v>
      </c>
    </row>
    <row r="101" spans="1:18" ht="72">
      <c r="A101" s="42">
        <v>45821</v>
      </c>
      <c r="B101" s="10" t="s">
        <v>13</v>
      </c>
      <c r="C101" s="10">
        <v>40003347699</v>
      </c>
      <c r="D101" s="75" t="s">
        <v>146</v>
      </c>
      <c r="E101" s="36">
        <v>0.99320120000000001</v>
      </c>
      <c r="F101" s="22" t="s">
        <v>251</v>
      </c>
      <c r="G101" s="10" t="s">
        <v>19</v>
      </c>
      <c r="H101" s="10" t="s">
        <v>19</v>
      </c>
      <c r="I101" s="10" t="s">
        <v>3</v>
      </c>
      <c r="J101" s="10" t="s">
        <v>94</v>
      </c>
      <c r="K101" s="23" t="s">
        <v>7</v>
      </c>
      <c r="L101" s="23" t="s">
        <v>7</v>
      </c>
      <c r="M101" s="10" t="s">
        <v>287</v>
      </c>
      <c r="N101" s="20" t="s">
        <v>286</v>
      </c>
      <c r="O101" s="10" t="s">
        <v>186</v>
      </c>
      <c r="P101" s="10" t="s">
        <v>3</v>
      </c>
      <c r="Q101" s="10" t="s">
        <v>184</v>
      </c>
      <c r="R101" s="24"/>
    </row>
    <row r="102" spans="1:18" ht="36">
      <c r="A102" s="42">
        <v>45821</v>
      </c>
      <c r="B102" s="20" t="s">
        <v>13</v>
      </c>
      <c r="C102" s="20">
        <v>50103744891</v>
      </c>
      <c r="D102" s="75" t="s">
        <v>102</v>
      </c>
      <c r="E102" s="19">
        <v>0.3</v>
      </c>
      <c r="F102" s="22" t="s">
        <v>251</v>
      </c>
      <c r="G102" s="37" t="s">
        <v>7</v>
      </c>
      <c r="H102" s="23" t="s">
        <v>7</v>
      </c>
      <c r="I102" s="23" t="s">
        <v>7</v>
      </c>
      <c r="J102" s="23" t="s">
        <v>7</v>
      </c>
      <c r="K102" s="23" t="s">
        <v>7</v>
      </c>
      <c r="L102" s="23" t="s">
        <v>7</v>
      </c>
      <c r="M102" s="23" t="s">
        <v>7</v>
      </c>
      <c r="N102" s="23" t="s">
        <v>7</v>
      </c>
      <c r="O102" s="10" t="s">
        <v>3</v>
      </c>
      <c r="P102" s="10" t="s">
        <v>3</v>
      </c>
      <c r="Q102" s="10" t="s">
        <v>184</v>
      </c>
      <c r="R102" s="24"/>
    </row>
    <row r="103" spans="1:18" ht="30.45" customHeight="1">
      <c r="A103" s="27"/>
      <c r="B103" s="27" t="s">
        <v>9</v>
      </c>
      <c r="C103" s="28" t="s">
        <v>77</v>
      </c>
      <c r="D103" s="28" t="s">
        <v>13</v>
      </c>
      <c r="E103" s="29">
        <v>5</v>
      </c>
      <c r="F103" s="178"/>
      <c r="G103" s="179"/>
      <c r="H103" s="179"/>
      <c r="I103" s="180"/>
      <c r="J103" s="41"/>
      <c r="K103" s="180"/>
      <c r="L103" s="180"/>
      <c r="M103" s="180"/>
      <c r="N103" s="180"/>
      <c r="O103" s="178"/>
      <c r="P103" s="32"/>
      <c r="Q103" s="33" t="s">
        <v>9</v>
      </c>
      <c r="R103" s="40"/>
    </row>
    <row r="104" spans="1:18">
      <c r="A104" s="79"/>
    </row>
    <row r="106" spans="1:18">
      <c r="A106" s="178"/>
      <c r="B106" s="65" t="s">
        <v>247</v>
      </c>
    </row>
    <row r="107" spans="1:18">
      <c r="A107" s="179"/>
      <c r="B107" s="65" t="s">
        <v>248</v>
      </c>
      <c r="E107" s="3"/>
    </row>
    <row r="108" spans="1:18">
      <c r="A108" s="41"/>
      <c r="B108" s="66" t="s">
        <v>249</v>
      </c>
    </row>
    <row r="109" spans="1:18">
      <c r="A109" s="180"/>
      <c r="B109" s="66" t="s">
        <v>245</v>
      </c>
    </row>
    <row r="110" spans="1:18">
      <c r="A110" s="32"/>
      <c r="B110" s="66" t="s">
        <v>246</v>
      </c>
    </row>
  </sheetData>
  <hyperlinks>
    <hyperlink ref="A1" r:id="rId1" location="p29" xr:uid="{05E16CAA-5806-492A-88C5-BCEC90668D63}"/>
    <hyperlink ref="F71" r:id="rId2" xr:uid="{302AE465-30B9-480C-A32C-3240F6DC6EA5}"/>
    <hyperlink ref="F73" r:id="rId3" xr:uid="{154EF5E9-17B3-4B74-9C2B-15359C59999B}"/>
    <hyperlink ref="F72" r:id="rId4" xr:uid="{BA2DE7E0-A395-42B1-B236-B197C7E9227A}"/>
  </hyperlinks>
  <pageMargins left="0.23622047244094491" right="0.23622047244094491" top="0.23622047244094491" bottom="0.23622047244094491" header="0.31496062992125984" footer="0.31496062992125984"/>
  <pageSetup paperSize="9" scale="32" fitToHeight="0" orientation="landscape"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2C0FC-9955-4078-8C55-A71618468D8A}">
  <sheetPr>
    <tabColor rgb="FFFFFFCC"/>
  </sheetPr>
  <dimension ref="A1:T70"/>
  <sheetViews>
    <sheetView showGridLines="0" showRowColHeaders="0" zoomScale="70" zoomScaleNormal="70" workbookViewId="0">
      <selection activeCell="F2" sqref="F2"/>
    </sheetView>
  </sheetViews>
  <sheetFormatPr defaultRowHeight="14.4"/>
  <cols>
    <col min="1" max="1" width="8.109375" style="55" customWidth="1"/>
    <col min="2" max="2" width="5" style="55" hidden="1" customWidth="1"/>
    <col min="3" max="3" width="10" customWidth="1"/>
    <col min="4" max="4" width="25.33203125" style="44" customWidth="1"/>
    <col min="5" max="5" width="12.33203125" bestFit="1" customWidth="1"/>
    <col min="6" max="6" width="30.6640625" bestFit="1" customWidth="1"/>
    <col min="7" max="7" width="22.44140625" customWidth="1"/>
    <col min="8" max="9" width="15.33203125" customWidth="1"/>
    <col min="10" max="10" width="17.109375" customWidth="1"/>
    <col min="11" max="11" width="17" customWidth="1"/>
    <col min="12" max="12" width="16.5546875" customWidth="1"/>
    <col min="13" max="13" width="15.88671875" customWidth="1"/>
    <col min="14" max="16" width="15.33203125" customWidth="1"/>
    <col min="17" max="17" width="22.33203125" customWidth="1"/>
    <col min="18" max="18" width="32.6640625" customWidth="1"/>
    <col min="19" max="19" width="34.88671875" customWidth="1"/>
  </cols>
  <sheetData>
    <row r="1" spans="1:19" ht="29.4" customHeight="1">
      <c r="A1" s="105"/>
      <c r="B1" s="105"/>
      <c r="C1" s="137"/>
      <c r="D1" s="139"/>
      <c r="E1" s="137"/>
      <c r="F1" s="137"/>
      <c r="G1" s="137"/>
      <c r="H1" s="137"/>
      <c r="I1" s="137"/>
      <c r="J1" s="137"/>
      <c r="K1" s="137"/>
      <c r="L1" s="137"/>
      <c r="M1" s="137"/>
      <c r="N1" s="199" t="s">
        <v>599</v>
      </c>
      <c r="O1" s="200"/>
      <c r="P1" s="151"/>
      <c r="Q1" s="185"/>
      <c r="R1" s="137"/>
      <c r="S1" s="167"/>
    </row>
    <row r="2" spans="1:19" s="1" customFormat="1" ht="233.4" customHeight="1">
      <c r="A2" s="106" t="s">
        <v>228</v>
      </c>
      <c r="B2" s="106" t="s">
        <v>416</v>
      </c>
      <c r="C2" s="133" t="s">
        <v>57</v>
      </c>
      <c r="D2" s="134" t="s">
        <v>20</v>
      </c>
      <c r="E2" s="135" t="s">
        <v>83</v>
      </c>
      <c r="F2" s="135" t="s">
        <v>0</v>
      </c>
      <c r="G2" s="135" t="s">
        <v>1</v>
      </c>
      <c r="H2" s="136" t="s">
        <v>573</v>
      </c>
      <c r="I2" s="136" t="s">
        <v>574</v>
      </c>
      <c r="J2" s="136" t="s">
        <v>575</v>
      </c>
      <c r="K2" s="136" t="s">
        <v>576</v>
      </c>
      <c r="L2" s="136" t="s">
        <v>577</v>
      </c>
      <c r="M2" s="136" t="s">
        <v>578</v>
      </c>
      <c r="N2" s="165" t="s">
        <v>572</v>
      </c>
      <c r="O2" s="164" t="s">
        <v>602</v>
      </c>
      <c r="P2" s="152" t="s">
        <v>579</v>
      </c>
      <c r="Q2" s="186" t="s">
        <v>600</v>
      </c>
      <c r="R2" s="138" t="s">
        <v>601</v>
      </c>
      <c r="S2" s="166" t="s">
        <v>60</v>
      </c>
    </row>
    <row r="3" spans="1:19" s="1" customFormat="1" ht="89.7" customHeight="1">
      <c r="A3" s="102">
        <v>4</v>
      </c>
      <c r="B3" s="102">
        <f>A3/8*100</f>
        <v>50</v>
      </c>
      <c r="C3" s="22">
        <v>45867</v>
      </c>
      <c r="D3" s="51" t="s">
        <v>238</v>
      </c>
      <c r="E3" s="18">
        <v>40003245752</v>
      </c>
      <c r="F3" s="85" t="s">
        <v>127</v>
      </c>
      <c r="G3" s="62" t="s">
        <v>208</v>
      </c>
      <c r="H3" s="59" t="s">
        <v>345</v>
      </c>
      <c r="I3" s="59" t="s">
        <v>241</v>
      </c>
      <c r="J3" s="59" t="s">
        <v>172</v>
      </c>
      <c r="K3" s="59" t="s">
        <v>345</v>
      </c>
      <c r="L3" s="57" t="s">
        <v>509</v>
      </c>
      <c r="M3" s="56" t="s">
        <v>7</v>
      </c>
      <c r="N3" s="140" t="s">
        <v>571</v>
      </c>
      <c r="O3" s="140" t="s">
        <v>570</v>
      </c>
      <c r="P3" s="153" t="s">
        <v>510</v>
      </c>
      <c r="Q3" s="187" t="s">
        <v>511</v>
      </c>
      <c r="R3" s="57" t="s">
        <v>512</v>
      </c>
      <c r="S3" s="54"/>
    </row>
    <row r="4" spans="1:19" s="1" customFormat="1" ht="94.95" customHeight="1">
      <c r="A4" s="102">
        <v>6.5</v>
      </c>
      <c r="B4" s="102">
        <f t="shared" ref="B4:B67" si="0">A4/8*100</f>
        <v>81.25</v>
      </c>
      <c r="C4" s="22">
        <v>45867</v>
      </c>
      <c r="D4" s="46" t="s">
        <v>33</v>
      </c>
      <c r="E4" s="20">
        <v>50103744891</v>
      </c>
      <c r="F4" s="87" t="s">
        <v>102</v>
      </c>
      <c r="G4" s="63" t="s">
        <v>201</v>
      </c>
      <c r="H4" s="59" t="s">
        <v>19</v>
      </c>
      <c r="I4" s="59" t="s">
        <v>19</v>
      </c>
      <c r="J4" s="59" t="s">
        <v>19</v>
      </c>
      <c r="K4" s="59" t="s">
        <v>19</v>
      </c>
      <c r="L4" s="59" t="s">
        <v>513</v>
      </c>
      <c r="M4" s="57" t="s">
        <v>215</v>
      </c>
      <c r="N4" s="140" t="s">
        <v>580</v>
      </c>
      <c r="O4" s="141" t="s">
        <v>7</v>
      </c>
      <c r="P4" s="153" t="s">
        <v>514</v>
      </c>
      <c r="Q4" s="187" t="s">
        <v>19</v>
      </c>
      <c r="R4" s="57" t="s">
        <v>19</v>
      </c>
      <c r="S4" s="54"/>
    </row>
    <row r="5" spans="1:19" s="1" customFormat="1" ht="153.44999999999999" customHeight="1">
      <c r="A5" s="102">
        <v>5.5</v>
      </c>
      <c r="B5" s="102">
        <f t="shared" si="0"/>
        <v>68.75</v>
      </c>
      <c r="C5" s="22">
        <v>45869</v>
      </c>
      <c r="D5" s="50" t="s">
        <v>49</v>
      </c>
      <c r="E5" s="18">
        <v>40003575567</v>
      </c>
      <c r="F5" s="85" t="s">
        <v>107</v>
      </c>
      <c r="G5" s="63" t="s">
        <v>298</v>
      </c>
      <c r="H5" s="57" t="s">
        <v>297</v>
      </c>
      <c r="I5" s="57" t="s">
        <v>19</v>
      </c>
      <c r="J5" s="57" t="s">
        <v>515</v>
      </c>
      <c r="K5" s="57" t="s">
        <v>517</v>
      </c>
      <c r="L5" s="53" t="s">
        <v>516</v>
      </c>
      <c r="M5" s="57" t="s">
        <v>19</v>
      </c>
      <c r="N5" s="140" t="s">
        <v>581</v>
      </c>
      <c r="O5" s="195" t="s">
        <v>405</v>
      </c>
      <c r="P5" s="153" t="s">
        <v>520</v>
      </c>
      <c r="Q5" s="187" t="s">
        <v>19</v>
      </c>
      <c r="R5" s="57" t="s">
        <v>521</v>
      </c>
      <c r="S5" s="54"/>
    </row>
    <row r="6" spans="1:19" s="1" customFormat="1" ht="91.5" customHeight="1">
      <c r="A6" s="102">
        <v>8</v>
      </c>
      <c r="B6" s="102">
        <f t="shared" si="0"/>
        <v>100</v>
      </c>
      <c r="C6" s="22">
        <v>45870</v>
      </c>
      <c r="D6" s="86" t="s">
        <v>230</v>
      </c>
      <c r="E6" s="18">
        <v>40003429317</v>
      </c>
      <c r="F6" s="85" t="s">
        <v>137</v>
      </c>
      <c r="G6" s="47" t="s">
        <v>207</v>
      </c>
      <c r="H6" s="59" t="s">
        <v>19</v>
      </c>
      <c r="I6" s="59" t="s">
        <v>19</v>
      </c>
      <c r="J6" s="57" t="s">
        <v>19</v>
      </c>
      <c r="K6" s="57" t="s">
        <v>19</v>
      </c>
      <c r="L6" s="57" t="s">
        <v>19</v>
      </c>
      <c r="M6" s="57" t="s">
        <v>19</v>
      </c>
      <c r="N6" s="140" t="s">
        <v>19</v>
      </c>
      <c r="O6" s="140" t="s">
        <v>552</v>
      </c>
      <c r="P6" s="153" t="s">
        <v>19</v>
      </c>
      <c r="Q6" s="188"/>
      <c r="R6" s="52"/>
      <c r="S6" s="54"/>
    </row>
    <row r="7" spans="1:19" s="1" customFormat="1" ht="103.2" customHeight="1">
      <c r="A7" s="102">
        <v>7.5</v>
      </c>
      <c r="B7" s="102">
        <f t="shared" si="0"/>
        <v>93.75</v>
      </c>
      <c r="C7" s="22">
        <v>45870</v>
      </c>
      <c r="D7" s="46" t="s">
        <v>53</v>
      </c>
      <c r="E7" s="10">
        <v>40003457128</v>
      </c>
      <c r="F7" s="87" t="s">
        <v>147</v>
      </c>
      <c r="G7" s="47" t="s">
        <v>211</v>
      </c>
      <c r="H7" s="57" t="s">
        <v>363</v>
      </c>
      <c r="I7" s="57" t="s">
        <v>19</v>
      </c>
      <c r="J7" s="57" t="s">
        <v>19</v>
      </c>
      <c r="K7" s="57" t="s">
        <v>523</v>
      </c>
      <c r="L7" s="57" t="s">
        <v>524</v>
      </c>
      <c r="M7" s="60" t="s">
        <v>19</v>
      </c>
      <c r="N7" s="140" t="s">
        <v>580</v>
      </c>
      <c r="O7" s="140" t="s">
        <v>569</v>
      </c>
      <c r="P7" s="97" t="s">
        <v>525</v>
      </c>
      <c r="Q7" s="187" t="s">
        <v>582</v>
      </c>
      <c r="R7" s="57" t="s">
        <v>19</v>
      </c>
      <c r="S7" s="54"/>
    </row>
    <row r="8" spans="1:19" s="1" customFormat="1" ht="75.45" customHeight="1">
      <c r="A8" s="102">
        <v>5</v>
      </c>
      <c r="B8" s="102">
        <f t="shared" si="0"/>
        <v>62.5</v>
      </c>
      <c r="C8" s="22">
        <v>45870</v>
      </c>
      <c r="D8" s="46" t="s">
        <v>54</v>
      </c>
      <c r="E8" s="10">
        <v>44103017181</v>
      </c>
      <c r="F8" s="87" t="s">
        <v>151</v>
      </c>
      <c r="G8" s="47" t="s">
        <v>211</v>
      </c>
      <c r="H8" s="57" t="s">
        <v>19</v>
      </c>
      <c r="I8" s="57" t="s">
        <v>19</v>
      </c>
      <c r="J8" s="57" t="s">
        <v>19</v>
      </c>
      <c r="K8" s="57" t="s">
        <v>299</v>
      </c>
      <c r="L8" s="98" t="s">
        <v>7</v>
      </c>
      <c r="M8" s="57" t="s">
        <v>19</v>
      </c>
      <c r="N8" s="140" t="s">
        <v>580</v>
      </c>
      <c r="O8" s="140" t="s">
        <v>19</v>
      </c>
      <c r="P8" s="154" t="s">
        <v>7</v>
      </c>
      <c r="Q8" s="188"/>
      <c r="R8" s="52"/>
      <c r="S8" s="54"/>
    </row>
    <row r="9" spans="1:19" s="1" customFormat="1" ht="86.7" customHeight="1">
      <c r="A9" s="102">
        <v>5.5</v>
      </c>
      <c r="B9" s="102">
        <f t="shared" si="0"/>
        <v>68.75</v>
      </c>
      <c r="C9" s="22">
        <v>45876</v>
      </c>
      <c r="D9" s="46" t="s">
        <v>30</v>
      </c>
      <c r="E9" s="10">
        <v>40003345734</v>
      </c>
      <c r="F9" s="87" t="s">
        <v>140</v>
      </c>
      <c r="G9" s="47" t="s">
        <v>207</v>
      </c>
      <c r="H9" s="59" t="s">
        <v>639</v>
      </c>
      <c r="I9" s="57" t="s">
        <v>640</v>
      </c>
      <c r="J9" s="57" t="s">
        <v>641</v>
      </c>
      <c r="K9" s="57" t="s">
        <v>641</v>
      </c>
      <c r="L9" s="57" t="s">
        <v>19</v>
      </c>
      <c r="M9" s="57" t="s">
        <v>19</v>
      </c>
      <c r="N9" s="140" t="s">
        <v>19</v>
      </c>
      <c r="O9" s="141" t="s">
        <v>7</v>
      </c>
      <c r="P9" s="153" t="s">
        <v>19</v>
      </c>
      <c r="Q9" s="187" t="s">
        <v>642</v>
      </c>
      <c r="R9" s="57" t="s">
        <v>643</v>
      </c>
      <c r="S9" s="54"/>
    </row>
    <row r="10" spans="1:19" s="1" customFormat="1" ht="69.45" customHeight="1">
      <c r="A10" s="102">
        <v>7</v>
      </c>
      <c r="B10" s="102">
        <f t="shared" si="0"/>
        <v>87.5</v>
      </c>
      <c r="C10" s="22">
        <v>45870</v>
      </c>
      <c r="D10" s="46" t="s">
        <v>35</v>
      </c>
      <c r="E10" s="18">
        <v>40003783138</v>
      </c>
      <c r="F10" s="87" t="s">
        <v>108</v>
      </c>
      <c r="G10" s="62" t="s">
        <v>204</v>
      </c>
      <c r="H10" s="59" t="s">
        <v>300</v>
      </c>
      <c r="I10" s="59" t="s">
        <v>19</v>
      </c>
      <c r="J10" s="57" t="s">
        <v>301</v>
      </c>
      <c r="K10" s="59" t="s">
        <v>232</v>
      </c>
      <c r="L10" s="57" t="s">
        <v>19</v>
      </c>
      <c r="M10" s="57" t="s">
        <v>19</v>
      </c>
      <c r="N10" s="140" t="s">
        <v>580</v>
      </c>
      <c r="O10" s="141" t="s">
        <v>7</v>
      </c>
      <c r="P10" s="153" t="s">
        <v>19</v>
      </c>
      <c r="Q10" s="188"/>
      <c r="R10" s="52"/>
      <c r="S10" s="54"/>
    </row>
    <row r="11" spans="1:19" s="1" customFormat="1" ht="83.7" customHeight="1">
      <c r="A11" s="102">
        <v>6.5</v>
      </c>
      <c r="B11" s="102">
        <f t="shared" si="0"/>
        <v>81.25</v>
      </c>
      <c r="C11" s="22">
        <v>45870</v>
      </c>
      <c r="D11" s="45" t="s">
        <v>70</v>
      </c>
      <c r="E11" s="10">
        <v>50003407881</v>
      </c>
      <c r="F11" s="87" t="s">
        <v>156</v>
      </c>
      <c r="G11" s="47" t="s">
        <v>211</v>
      </c>
      <c r="H11" s="57" t="s">
        <v>19</v>
      </c>
      <c r="I11" s="57" t="s">
        <v>526</v>
      </c>
      <c r="J11" s="57" t="s">
        <v>19</v>
      </c>
      <c r="K11" s="57" t="s">
        <v>19</v>
      </c>
      <c r="L11" s="57" t="s">
        <v>302</v>
      </c>
      <c r="M11" s="57" t="s">
        <v>19</v>
      </c>
      <c r="N11" s="140" t="s">
        <v>583</v>
      </c>
      <c r="O11" s="141" t="s">
        <v>7</v>
      </c>
      <c r="P11" s="154" t="s">
        <v>7</v>
      </c>
      <c r="Q11" s="189" t="s">
        <v>7</v>
      </c>
      <c r="R11" s="60" t="s">
        <v>347</v>
      </c>
      <c r="S11" s="54"/>
    </row>
    <row r="12" spans="1:19" s="1" customFormat="1" ht="83.7" customHeight="1">
      <c r="A12" s="102">
        <v>5.5</v>
      </c>
      <c r="B12" s="102">
        <f t="shared" si="0"/>
        <v>68.75</v>
      </c>
      <c r="C12" s="22">
        <v>45870</v>
      </c>
      <c r="D12" s="94" t="s">
        <v>507</v>
      </c>
      <c r="E12" s="10">
        <v>41503029600</v>
      </c>
      <c r="F12" s="87" t="s">
        <v>455</v>
      </c>
      <c r="G12" s="47" t="s">
        <v>506</v>
      </c>
      <c r="H12" s="99" t="s">
        <v>19</v>
      </c>
      <c r="I12" s="99" t="s">
        <v>19</v>
      </c>
      <c r="J12" s="99" t="s">
        <v>19</v>
      </c>
      <c r="K12" s="99" t="s">
        <v>527</v>
      </c>
      <c r="L12" s="57" t="s">
        <v>534</v>
      </c>
      <c r="M12" s="99" t="s">
        <v>19</v>
      </c>
      <c r="N12" s="142" t="s">
        <v>584</v>
      </c>
      <c r="O12" s="140" t="s">
        <v>528</v>
      </c>
      <c r="P12" s="155" t="s">
        <v>529</v>
      </c>
      <c r="Q12" s="189" t="s">
        <v>7</v>
      </c>
      <c r="R12" s="56" t="s">
        <v>7</v>
      </c>
      <c r="S12" s="54"/>
    </row>
    <row r="13" spans="1:19" s="1" customFormat="1" ht="103.95" customHeight="1">
      <c r="A13" s="102">
        <v>6</v>
      </c>
      <c r="B13" s="102">
        <f t="shared" si="0"/>
        <v>75</v>
      </c>
      <c r="C13" s="22">
        <v>45870</v>
      </c>
      <c r="D13" s="46" t="s">
        <v>36</v>
      </c>
      <c r="E13" s="18">
        <v>41503037608</v>
      </c>
      <c r="F13" s="85" t="s">
        <v>109</v>
      </c>
      <c r="G13" s="62" t="s">
        <v>204</v>
      </c>
      <c r="H13" s="57" t="s">
        <v>557</v>
      </c>
      <c r="I13" s="59" t="s">
        <v>304</v>
      </c>
      <c r="J13" s="59" t="s">
        <v>19</v>
      </c>
      <c r="K13" s="59" t="s">
        <v>305</v>
      </c>
      <c r="L13" s="57" t="s">
        <v>19</v>
      </c>
      <c r="M13" s="57" t="s">
        <v>303</v>
      </c>
      <c r="N13" s="140" t="s">
        <v>585</v>
      </c>
      <c r="O13" s="140" t="s">
        <v>19</v>
      </c>
      <c r="P13" s="156" t="s">
        <v>558</v>
      </c>
      <c r="Q13" s="188"/>
      <c r="R13" s="52"/>
      <c r="S13" s="54" t="s">
        <v>559</v>
      </c>
    </row>
    <row r="14" spans="1:19" s="1" customFormat="1" ht="95.25" customHeight="1">
      <c r="A14" s="102">
        <v>6</v>
      </c>
      <c r="B14" s="102">
        <f t="shared" si="0"/>
        <v>75</v>
      </c>
      <c r="C14" s="22">
        <v>45881</v>
      </c>
      <c r="D14" s="46" t="s">
        <v>31</v>
      </c>
      <c r="E14" s="18">
        <v>40103836785</v>
      </c>
      <c r="F14" s="85" t="s">
        <v>130</v>
      </c>
      <c r="G14" s="47" t="s">
        <v>207</v>
      </c>
      <c r="H14" s="98" t="s">
        <v>7</v>
      </c>
      <c r="I14" s="57" t="s">
        <v>19</v>
      </c>
      <c r="J14" s="57" t="s">
        <v>369</v>
      </c>
      <c r="K14" s="57" t="s">
        <v>369</v>
      </c>
      <c r="L14" s="57" t="s">
        <v>19</v>
      </c>
      <c r="M14" s="57" t="s">
        <v>19</v>
      </c>
      <c r="N14" s="140" t="s">
        <v>19</v>
      </c>
      <c r="O14" s="140" t="s">
        <v>19</v>
      </c>
      <c r="P14" s="153" t="s">
        <v>19</v>
      </c>
      <c r="Q14" s="188"/>
      <c r="R14" s="52"/>
      <c r="S14" s="54"/>
    </row>
    <row r="15" spans="1:19" s="1" customFormat="1" ht="106.95" customHeight="1">
      <c r="A15" s="102">
        <v>7.5</v>
      </c>
      <c r="B15" s="102">
        <f t="shared" si="0"/>
        <v>93.75</v>
      </c>
      <c r="C15" s="22">
        <v>45869</v>
      </c>
      <c r="D15" s="94" t="s">
        <v>522</v>
      </c>
      <c r="E15" s="10">
        <v>40003021907</v>
      </c>
      <c r="F15" s="85" t="s">
        <v>419</v>
      </c>
      <c r="G15" s="47" t="s">
        <v>415</v>
      </c>
      <c r="H15" s="57" t="s">
        <v>19</v>
      </c>
      <c r="I15" s="57" t="s">
        <v>19</v>
      </c>
      <c r="J15" s="57" t="s">
        <v>231</v>
      </c>
      <c r="K15" s="57" t="s">
        <v>231</v>
      </c>
      <c r="L15" s="59" t="s">
        <v>19</v>
      </c>
      <c r="M15" s="60" t="s">
        <v>19</v>
      </c>
      <c r="N15" s="140" t="s">
        <v>585</v>
      </c>
      <c r="O15" s="140" t="s">
        <v>19</v>
      </c>
      <c r="P15" s="153" t="s">
        <v>19</v>
      </c>
      <c r="Q15" s="188"/>
      <c r="R15" s="52"/>
      <c r="S15" s="54"/>
    </row>
    <row r="16" spans="1:19" s="1" customFormat="1" ht="72">
      <c r="A16" s="102">
        <v>6.5</v>
      </c>
      <c r="B16" s="102">
        <f t="shared" si="0"/>
        <v>81.25</v>
      </c>
      <c r="C16" s="22">
        <v>45870</v>
      </c>
      <c r="D16" s="45" t="s">
        <v>62</v>
      </c>
      <c r="E16" s="10">
        <v>40003400059</v>
      </c>
      <c r="F16" s="87" t="s">
        <v>187</v>
      </c>
      <c r="G16" s="47" t="s">
        <v>202</v>
      </c>
      <c r="H16" s="88" t="s">
        <v>19</v>
      </c>
      <c r="I16" s="57" t="s">
        <v>19</v>
      </c>
      <c r="J16" s="57" t="s">
        <v>19</v>
      </c>
      <c r="K16" s="57" t="s">
        <v>364</v>
      </c>
      <c r="L16" s="57" t="s">
        <v>19</v>
      </c>
      <c r="M16" s="57" t="s">
        <v>19</v>
      </c>
      <c r="N16" s="140" t="s">
        <v>306</v>
      </c>
      <c r="O16" s="140" t="s">
        <v>19</v>
      </c>
      <c r="P16" s="153" t="s">
        <v>368</v>
      </c>
      <c r="Q16" s="188"/>
      <c r="R16" s="52"/>
      <c r="S16" s="54"/>
    </row>
    <row r="17" spans="1:19" s="1" customFormat="1" ht="72" customHeight="1">
      <c r="A17" s="102">
        <v>7</v>
      </c>
      <c r="B17" s="102">
        <f t="shared" si="0"/>
        <v>87.5</v>
      </c>
      <c r="C17" s="22">
        <v>45870</v>
      </c>
      <c r="D17" s="46" t="s">
        <v>37</v>
      </c>
      <c r="E17" s="25">
        <v>40003094953</v>
      </c>
      <c r="F17" s="85" t="s">
        <v>110</v>
      </c>
      <c r="G17" s="62" t="s">
        <v>204</v>
      </c>
      <c r="H17" s="57" t="s">
        <v>19</v>
      </c>
      <c r="I17" s="57" t="s">
        <v>19</v>
      </c>
      <c r="J17" s="59" t="s">
        <v>19</v>
      </c>
      <c r="K17" s="59" t="s">
        <v>19</v>
      </c>
      <c r="L17" s="57" t="s">
        <v>19</v>
      </c>
      <c r="M17" s="57" t="s">
        <v>233</v>
      </c>
      <c r="N17" s="140" t="s">
        <v>586</v>
      </c>
      <c r="O17" s="140" t="s">
        <v>19</v>
      </c>
      <c r="P17" s="157" t="s">
        <v>19</v>
      </c>
      <c r="Q17" s="188"/>
      <c r="R17" s="52"/>
      <c r="S17" s="54"/>
    </row>
    <row r="18" spans="1:19" s="1" customFormat="1" ht="108.6" customHeight="1">
      <c r="A18" s="102">
        <v>5</v>
      </c>
      <c r="B18" s="102">
        <f t="shared" si="0"/>
        <v>62.5</v>
      </c>
      <c r="C18" s="22">
        <v>45876</v>
      </c>
      <c r="D18" s="94" t="s">
        <v>365</v>
      </c>
      <c r="E18" s="18">
        <v>40003487546</v>
      </c>
      <c r="F18" s="85" t="s">
        <v>111</v>
      </c>
      <c r="G18" s="62" t="s">
        <v>204</v>
      </c>
      <c r="H18" s="57" t="s">
        <v>307</v>
      </c>
      <c r="I18" s="57" t="s">
        <v>308</v>
      </c>
      <c r="J18" s="59" t="s">
        <v>309</v>
      </c>
      <c r="K18" s="59" t="s">
        <v>310</v>
      </c>
      <c r="L18" s="89" t="s">
        <v>366</v>
      </c>
      <c r="M18" s="57" t="s">
        <v>367</v>
      </c>
      <c r="N18" s="140" t="s">
        <v>619</v>
      </c>
      <c r="O18" s="141" t="s">
        <v>7</v>
      </c>
      <c r="P18" s="153" t="s">
        <v>19</v>
      </c>
      <c r="Q18" s="188"/>
      <c r="R18" s="52"/>
      <c r="S18" s="54"/>
    </row>
    <row r="19" spans="1:19" s="1" customFormat="1" ht="85.5" customHeight="1">
      <c r="A19" s="102">
        <v>7.5</v>
      </c>
      <c r="B19" s="102">
        <f t="shared" si="0"/>
        <v>93.75</v>
      </c>
      <c r="C19" s="22">
        <v>45876</v>
      </c>
      <c r="D19" s="94" t="s">
        <v>61</v>
      </c>
      <c r="E19" s="123">
        <v>40003032949</v>
      </c>
      <c r="F19" s="85" t="s">
        <v>97</v>
      </c>
      <c r="G19" s="62" t="s">
        <v>199</v>
      </c>
      <c r="H19" s="59" t="s">
        <v>370</v>
      </c>
      <c r="I19" s="59" t="s">
        <v>19</v>
      </c>
      <c r="J19" s="57" t="s">
        <v>172</v>
      </c>
      <c r="K19" s="57" t="s">
        <v>172</v>
      </c>
      <c r="L19" s="57" t="s">
        <v>19</v>
      </c>
      <c r="M19" s="57" t="s">
        <v>621</v>
      </c>
      <c r="N19" s="140" t="s">
        <v>620</v>
      </c>
      <c r="O19" s="143" t="s">
        <v>7</v>
      </c>
      <c r="P19" s="153" t="s">
        <v>623</v>
      </c>
      <c r="Q19" s="190" t="s">
        <v>19</v>
      </c>
      <c r="R19" s="57" t="s">
        <v>622</v>
      </c>
      <c r="S19" s="54"/>
    </row>
    <row r="20" spans="1:19" s="1" customFormat="1" ht="75" customHeight="1">
      <c r="A20" s="102">
        <v>7.5</v>
      </c>
      <c r="B20" s="102">
        <f t="shared" si="0"/>
        <v>93.75</v>
      </c>
      <c r="C20" s="22">
        <v>45876</v>
      </c>
      <c r="D20" s="46" t="s">
        <v>29</v>
      </c>
      <c r="E20" s="18">
        <v>40003356530</v>
      </c>
      <c r="F20" s="85" t="s">
        <v>131</v>
      </c>
      <c r="G20" s="47" t="s">
        <v>207</v>
      </c>
      <c r="H20" s="59" t="s">
        <v>19</v>
      </c>
      <c r="I20" s="59" t="s">
        <v>526</v>
      </c>
      <c r="J20" s="57" t="s">
        <v>313</v>
      </c>
      <c r="K20" s="59" t="s">
        <v>313</v>
      </c>
      <c r="L20" s="59" t="s">
        <v>19</v>
      </c>
      <c r="M20" s="57" t="s">
        <v>19</v>
      </c>
      <c r="N20" s="140" t="s">
        <v>624</v>
      </c>
      <c r="O20" s="140" t="s">
        <v>19</v>
      </c>
      <c r="P20" s="153" t="s">
        <v>19</v>
      </c>
      <c r="Q20" s="191" t="s">
        <v>625</v>
      </c>
      <c r="R20" s="57" t="s">
        <v>626</v>
      </c>
      <c r="S20" s="54"/>
    </row>
    <row r="21" spans="1:19" s="1" customFormat="1" ht="85.5" customHeight="1">
      <c r="A21" s="102">
        <v>1.5</v>
      </c>
      <c r="B21" s="102">
        <f t="shared" si="0"/>
        <v>18.75</v>
      </c>
      <c r="C21" s="22">
        <v>45870</v>
      </c>
      <c r="D21" s="131" t="s">
        <v>553</v>
      </c>
      <c r="E21" s="10">
        <v>40003342456</v>
      </c>
      <c r="F21" s="87" t="s">
        <v>473</v>
      </c>
      <c r="G21" s="47" t="s">
        <v>211</v>
      </c>
      <c r="H21" s="120" t="s">
        <v>7</v>
      </c>
      <c r="I21" s="59" t="s">
        <v>604</v>
      </c>
      <c r="J21" s="57" t="s">
        <v>369</v>
      </c>
      <c r="K21" s="120" t="s">
        <v>7</v>
      </c>
      <c r="L21" s="57" t="s">
        <v>554</v>
      </c>
      <c r="M21" s="120" t="s">
        <v>7</v>
      </c>
      <c r="N21" s="140" t="s">
        <v>580</v>
      </c>
      <c r="O21" s="141" t="s">
        <v>7</v>
      </c>
      <c r="P21" s="155" t="s">
        <v>7</v>
      </c>
      <c r="Q21" s="188"/>
      <c r="R21" s="52"/>
      <c r="S21" s="54"/>
    </row>
    <row r="22" spans="1:19" s="1" customFormat="1" ht="123.45" customHeight="1">
      <c r="A22" s="102">
        <v>7.5</v>
      </c>
      <c r="B22" s="102">
        <f t="shared" si="0"/>
        <v>93.75</v>
      </c>
      <c r="C22" s="22">
        <v>45881</v>
      </c>
      <c r="D22" s="46" t="s">
        <v>28</v>
      </c>
      <c r="E22" s="18">
        <v>40003032065</v>
      </c>
      <c r="F22" s="85" t="s">
        <v>132</v>
      </c>
      <c r="G22" s="47" t="s">
        <v>207</v>
      </c>
      <c r="H22" s="59" t="s">
        <v>19</v>
      </c>
      <c r="I22" s="90" t="s">
        <v>19</v>
      </c>
      <c r="J22" s="90" t="s">
        <v>172</v>
      </c>
      <c r="K22" s="57" t="s">
        <v>644</v>
      </c>
      <c r="L22" s="59" t="s">
        <v>19</v>
      </c>
      <c r="M22" s="57" t="s">
        <v>371</v>
      </c>
      <c r="N22" s="140" t="s">
        <v>645</v>
      </c>
      <c r="O22" s="140" t="s">
        <v>19</v>
      </c>
      <c r="P22" s="153" t="s">
        <v>646</v>
      </c>
      <c r="Q22" s="187" t="s">
        <v>647</v>
      </c>
      <c r="R22" s="57" t="s">
        <v>372</v>
      </c>
      <c r="S22" s="92"/>
    </row>
    <row r="23" spans="1:19" s="1" customFormat="1" ht="88.2" customHeight="1">
      <c r="A23" s="102">
        <v>7</v>
      </c>
      <c r="B23" s="102">
        <f t="shared" si="0"/>
        <v>87.5</v>
      </c>
      <c r="C23" s="22">
        <v>45876</v>
      </c>
      <c r="D23" s="46" t="s">
        <v>27</v>
      </c>
      <c r="E23" s="18">
        <v>40003038621</v>
      </c>
      <c r="F23" s="85" t="s">
        <v>133</v>
      </c>
      <c r="G23" s="47" t="s">
        <v>207</v>
      </c>
      <c r="H23" s="57" t="s">
        <v>19</v>
      </c>
      <c r="I23" s="90" t="s">
        <v>19</v>
      </c>
      <c r="J23" s="91" t="s">
        <v>19</v>
      </c>
      <c r="K23" s="57" t="s">
        <v>19</v>
      </c>
      <c r="L23" s="90" t="s">
        <v>19</v>
      </c>
      <c r="M23" s="91" t="s">
        <v>19</v>
      </c>
      <c r="N23" s="140" t="s">
        <v>585</v>
      </c>
      <c r="O23" s="141" t="s">
        <v>7</v>
      </c>
      <c r="P23" s="153" t="s">
        <v>628</v>
      </c>
      <c r="Q23" s="187" t="s">
        <v>627</v>
      </c>
      <c r="R23" s="52"/>
      <c r="S23" s="54"/>
    </row>
    <row r="24" spans="1:19" s="1" customFormat="1" ht="110.7" customHeight="1">
      <c r="A24" s="102">
        <v>6</v>
      </c>
      <c r="B24" s="102">
        <f t="shared" si="0"/>
        <v>75</v>
      </c>
      <c r="C24" s="22">
        <v>45876</v>
      </c>
      <c r="D24" s="94" t="s">
        <v>26</v>
      </c>
      <c r="E24" s="18">
        <v>40003022705</v>
      </c>
      <c r="F24" s="85" t="s">
        <v>138</v>
      </c>
      <c r="G24" s="47" t="s">
        <v>207</v>
      </c>
      <c r="H24" s="57" t="s">
        <v>19</v>
      </c>
      <c r="I24" s="57" t="s">
        <v>314</v>
      </c>
      <c r="J24" s="57" t="s">
        <v>19</v>
      </c>
      <c r="K24" s="57" t="s">
        <v>629</v>
      </c>
      <c r="L24" s="99" t="s">
        <v>19</v>
      </c>
      <c r="M24" s="57" t="s">
        <v>315</v>
      </c>
      <c r="N24" s="140" t="s">
        <v>630</v>
      </c>
      <c r="O24" s="140" t="s">
        <v>19</v>
      </c>
      <c r="P24" s="153" t="s">
        <v>19</v>
      </c>
      <c r="Q24" s="188"/>
      <c r="R24" s="52"/>
      <c r="S24" s="54"/>
    </row>
    <row r="25" spans="1:19" s="1" customFormat="1" ht="77.25" customHeight="1">
      <c r="A25" s="102">
        <v>7</v>
      </c>
      <c r="B25" s="102">
        <f t="shared" si="0"/>
        <v>87.5</v>
      </c>
      <c r="C25" s="22">
        <v>45876</v>
      </c>
      <c r="D25" s="46" t="s">
        <v>38</v>
      </c>
      <c r="E25" s="18">
        <v>40003374610</v>
      </c>
      <c r="F25" s="21" t="s">
        <v>112</v>
      </c>
      <c r="G25" s="62" t="s">
        <v>204</v>
      </c>
      <c r="H25" s="57" t="s">
        <v>19</v>
      </c>
      <c r="I25" s="57" t="s">
        <v>631</v>
      </c>
      <c r="J25" s="57" t="s">
        <v>19</v>
      </c>
      <c r="K25" s="57" t="s">
        <v>19</v>
      </c>
      <c r="L25" s="57" t="s">
        <v>19</v>
      </c>
      <c r="M25" s="57" t="s">
        <v>19</v>
      </c>
      <c r="N25" s="140" t="s">
        <v>632</v>
      </c>
      <c r="O25" s="140" t="s">
        <v>19</v>
      </c>
      <c r="P25" s="153" t="s">
        <v>19</v>
      </c>
      <c r="Q25" s="188"/>
      <c r="R25" s="52"/>
      <c r="S25" s="54" t="s">
        <v>216</v>
      </c>
    </row>
    <row r="26" spans="1:19" s="1" customFormat="1" ht="84">
      <c r="A26" s="102">
        <v>4</v>
      </c>
      <c r="B26" s="102">
        <f t="shared" si="0"/>
        <v>50</v>
      </c>
      <c r="C26" s="22">
        <v>45881</v>
      </c>
      <c r="D26" s="94" t="s">
        <v>239</v>
      </c>
      <c r="E26" s="10">
        <v>40003347699</v>
      </c>
      <c r="F26" s="87" t="s">
        <v>146</v>
      </c>
      <c r="G26" s="47" t="s">
        <v>213</v>
      </c>
      <c r="H26" s="59" t="s">
        <v>666</v>
      </c>
      <c r="I26" s="59" t="s">
        <v>19</v>
      </c>
      <c r="J26" s="59" t="s">
        <v>667</v>
      </c>
      <c r="K26" s="59" t="s">
        <v>668</v>
      </c>
      <c r="L26" s="57" t="s">
        <v>316</v>
      </c>
      <c r="M26" s="57" t="s">
        <v>19</v>
      </c>
      <c r="N26" s="140" t="s">
        <v>669</v>
      </c>
      <c r="O26" s="141" t="s">
        <v>7</v>
      </c>
      <c r="P26" s="156" t="s">
        <v>7</v>
      </c>
      <c r="Q26" s="188"/>
      <c r="R26" s="52"/>
      <c r="S26" s="54"/>
    </row>
    <row r="27" spans="1:19" s="1" customFormat="1" ht="138" customHeight="1">
      <c r="A27" s="102">
        <v>6</v>
      </c>
      <c r="B27" s="102">
        <f t="shared" si="0"/>
        <v>75</v>
      </c>
      <c r="C27" s="22">
        <v>45881</v>
      </c>
      <c r="D27" s="46" t="s">
        <v>39</v>
      </c>
      <c r="E27" s="18">
        <v>40003782984</v>
      </c>
      <c r="F27" s="21" t="s">
        <v>113</v>
      </c>
      <c r="G27" s="62" t="s">
        <v>204</v>
      </c>
      <c r="H27" s="57" t="s">
        <v>19</v>
      </c>
      <c r="I27" s="57" t="s">
        <v>674</v>
      </c>
      <c r="J27" s="57" t="s">
        <v>19</v>
      </c>
      <c r="K27" s="57" t="s">
        <v>318</v>
      </c>
      <c r="L27" s="57" t="s">
        <v>317</v>
      </c>
      <c r="M27" s="57" t="s">
        <v>217</v>
      </c>
      <c r="N27" s="140" t="s">
        <v>675</v>
      </c>
      <c r="O27" s="140" t="s">
        <v>676</v>
      </c>
      <c r="P27" s="153" t="s">
        <v>373</v>
      </c>
      <c r="Q27" s="188"/>
      <c r="R27" s="52"/>
      <c r="S27" s="54"/>
    </row>
    <row r="28" spans="1:19" s="1" customFormat="1" ht="134.69999999999999" customHeight="1">
      <c r="A28" s="102">
        <v>7</v>
      </c>
      <c r="B28" s="102">
        <f t="shared" si="0"/>
        <v>87.5</v>
      </c>
      <c r="C28" s="22"/>
      <c r="D28" s="46" t="s">
        <v>48</v>
      </c>
      <c r="E28" s="18">
        <v>40003083998</v>
      </c>
      <c r="F28" s="85" t="s">
        <v>106</v>
      </c>
      <c r="G28" s="62" t="s">
        <v>200</v>
      </c>
      <c r="H28" s="57" t="s">
        <v>698</v>
      </c>
      <c r="I28" s="68" t="s">
        <v>19</v>
      </c>
      <c r="J28" s="57" t="s">
        <v>183</v>
      </c>
      <c r="K28" s="57" t="s">
        <v>699</v>
      </c>
      <c r="L28" s="57" t="s">
        <v>19</v>
      </c>
      <c r="M28" s="57" t="s">
        <v>19</v>
      </c>
      <c r="N28" s="140" t="s">
        <v>19</v>
      </c>
      <c r="O28" s="143" t="s">
        <v>7</v>
      </c>
      <c r="P28" s="153" t="s">
        <v>19</v>
      </c>
      <c r="Q28" s="192" t="s">
        <v>19</v>
      </c>
      <c r="R28" s="52"/>
      <c r="S28" s="54"/>
    </row>
    <row r="29" spans="1:19" s="1" customFormat="1" ht="63" customHeight="1">
      <c r="A29" s="102">
        <v>2.5</v>
      </c>
      <c r="B29" s="102">
        <f t="shared" si="0"/>
        <v>31.25</v>
      </c>
      <c r="C29" s="22">
        <v>45881</v>
      </c>
      <c r="D29" s="51" t="s">
        <v>44</v>
      </c>
      <c r="E29" s="10">
        <v>40003435328</v>
      </c>
      <c r="F29" s="87" t="s">
        <v>99</v>
      </c>
      <c r="G29" s="62" t="s">
        <v>199</v>
      </c>
      <c r="H29" s="56" t="s">
        <v>7</v>
      </c>
      <c r="I29" s="59" t="s">
        <v>648</v>
      </c>
      <c r="J29" s="59" t="s">
        <v>649</v>
      </c>
      <c r="K29" s="59" t="s">
        <v>649</v>
      </c>
      <c r="L29" s="98" t="s">
        <v>7</v>
      </c>
      <c r="M29" s="57" t="s">
        <v>650</v>
      </c>
      <c r="N29" s="144" t="s">
        <v>7</v>
      </c>
      <c r="O29" s="140" t="s">
        <v>405</v>
      </c>
      <c r="P29" s="158" t="s">
        <v>7</v>
      </c>
      <c r="Q29" s="188"/>
      <c r="R29" s="52"/>
      <c r="S29" s="54"/>
    </row>
    <row r="30" spans="1:19" s="1" customFormat="1" ht="127.2" customHeight="1">
      <c r="A30" s="102">
        <v>7</v>
      </c>
      <c r="B30" s="102">
        <f t="shared" si="0"/>
        <v>87.5</v>
      </c>
      <c r="C30" s="22">
        <v>45876</v>
      </c>
      <c r="D30" s="45" t="s">
        <v>40</v>
      </c>
      <c r="E30" s="18">
        <v>40003373615</v>
      </c>
      <c r="F30" s="75" t="s">
        <v>115</v>
      </c>
      <c r="G30" s="62" t="s">
        <v>204</v>
      </c>
      <c r="H30" s="57" t="s">
        <v>616</v>
      </c>
      <c r="I30" s="57" t="s">
        <v>308</v>
      </c>
      <c r="J30" s="57" t="s">
        <v>617</v>
      </c>
      <c r="K30" s="57" t="s">
        <v>19</v>
      </c>
      <c r="L30" s="57" t="s">
        <v>19</v>
      </c>
      <c r="M30" s="57" t="s">
        <v>618</v>
      </c>
      <c r="N30" s="140" t="s">
        <v>320</v>
      </c>
      <c r="O30" s="140" t="s">
        <v>19</v>
      </c>
      <c r="P30" s="153" t="s">
        <v>19</v>
      </c>
      <c r="Q30" s="188"/>
      <c r="R30" s="52"/>
      <c r="S30" s="54"/>
    </row>
    <row r="31" spans="1:19" s="1" customFormat="1" ht="98.7" customHeight="1">
      <c r="A31" s="102">
        <v>5.5</v>
      </c>
      <c r="B31" s="102">
        <f t="shared" si="0"/>
        <v>68.75</v>
      </c>
      <c r="C31" s="22">
        <v>45876</v>
      </c>
      <c r="D31" s="94" t="s">
        <v>312</v>
      </c>
      <c r="E31" s="10">
        <v>50003140671</v>
      </c>
      <c r="F31" s="87" t="s">
        <v>311</v>
      </c>
      <c r="G31" s="47" t="s">
        <v>203</v>
      </c>
      <c r="H31" s="57" t="s">
        <v>297</v>
      </c>
      <c r="I31" s="57" t="s">
        <v>297</v>
      </c>
      <c r="J31" s="57" t="s">
        <v>369</v>
      </c>
      <c r="K31" s="57" t="s">
        <v>369</v>
      </c>
      <c r="L31" s="57" t="s">
        <v>19</v>
      </c>
      <c r="M31" s="57" t="s">
        <v>19</v>
      </c>
      <c r="N31" s="140" t="s">
        <v>615</v>
      </c>
      <c r="O31" s="145" t="s">
        <v>7</v>
      </c>
      <c r="P31" s="159" t="s">
        <v>7</v>
      </c>
      <c r="Q31" s="188"/>
      <c r="R31" s="52"/>
      <c r="S31" s="54"/>
    </row>
    <row r="32" spans="1:19" s="1" customFormat="1" ht="107.7" customHeight="1">
      <c r="A32" s="102">
        <v>6</v>
      </c>
      <c r="B32" s="102">
        <f t="shared" si="0"/>
        <v>75</v>
      </c>
      <c r="C32" s="22">
        <v>45874</v>
      </c>
      <c r="D32" s="46" t="s">
        <v>63</v>
      </c>
      <c r="E32" s="18">
        <v>40003786149</v>
      </c>
      <c r="F32" s="85" t="s">
        <v>114</v>
      </c>
      <c r="G32" s="62" t="s">
        <v>204</v>
      </c>
      <c r="H32" s="59" t="s">
        <v>19</v>
      </c>
      <c r="I32" s="57" t="s">
        <v>605</v>
      </c>
      <c r="J32" s="59" t="s">
        <v>321</v>
      </c>
      <c r="K32" s="57" t="s">
        <v>322</v>
      </c>
      <c r="L32" s="57" t="s">
        <v>603</v>
      </c>
      <c r="M32" s="57" t="s">
        <v>606</v>
      </c>
      <c r="N32" s="140" t="s">
        <v>585</v>
      </c>
      <c r="O32" s="141" t="s">
        <v>7</v>
      </c>
      <c r="P32" s="153" t="s">
        <v>607</v>
      </c>
      <c r="Q32" s="188"/>
      <c r="R32" s="52"/>
      <c r="S32" s="54" t="s">
        <v>608</v>
      </c>
    </row>
    <row r="33" spans="1:20" s="1" customFormat="1" ht="115.5" customHeight="1">
      <c r="A33" s="102">
        <v>6</v>
      </c>
      <c r="B33" s="102">
        <f t="shared" si="0"/>
        <v>75</v>
      </c>
      <c r="C33" s="22">
        <v>45881</v>
      </c>
      <c r="D33" s="46" t="s">
        <v>41</v>
      </c>
      <c r="E33" s="18">
        <v>40103208907</v>
      </c>
      <c r="F33" s="87" t="s">
        <v>116</v>
      </c>
      <c r="G33" s="62" t="s">
        <v>204</v>
      </c>
      <c r="H33" s="59" t="s">
        <v>323</v>
      </c>
      <c r="I33" s="57" t="s">
        <v>19</v>
      </c>
      <c r="J33" s="59" t="s">
        <v>19</v>
      </c>
      <c r="K33" s="67" t="s">
        <v>324</v>
      </c>
      <c r="L33" s="57" t="s">
        <v>19</v>
      </c>
      <c r="M33" s="57" t="s">
        <v>19</v>
      </c>
      <c r="N33" s="146" t="s">
        <v>670</v>
      </c>
      <c r="O33" s="144" t="s">
        <v>7</v>
      </c>
      <c r="P33" s="158" t="s">
        <v>7</v>
      </c>
      <c r="Q33" s="188"/>
      <c r="R33" s="52"/>
      <c r="S33" s="54"/>
    </row>
    <row r="34" spans="1:20" s="1" customFormat="1" ht="115.95" customHeight="1">
      <c r="A34" s="102">
        <v>4.5</v>
      </c>
      <c r="B34" s="102">
        <f t="shared" si="0"/>
        <v>56.25</v>
      </c>
      <c r="C34" s="22">
        <v>45882</v>
      </c>
      <c r="D34" s="46" t="s">
        <v>25</v>
      </c>
      <c r="E34" s="18">
        <v>40003052790</v>
      </c>
      <c r="F34" s="85" t="s">
        <v>134</v>
      </c>
      <c r="G34" s="47" t="s">
        <v>207</v>
      </c>
      <c r="H34" s="57" t="s">
        <v>700</v>
      </c>
      <c r="I34" s="57" t="s">
        <v>314</v>
      </c>
      <c r="J34" s="98" t="s">
        <v>7</v>
      </c>
      <c r="K34" s="98" t="s">
        <v>7</v>
      </c>
      <c r="L34" s="60" t="s">
        <v>19</v>
      </c>
      <c r="M34" s="57" t="s">
        <v>19</v>
      </c>
      <c r="N34" s="140" t="s">
        <v>702</v>
      </c>
      <c r="O34" s="140" t="s">
        <v>19</v>
      </c>
      <c r="P34" s="153" t="s">
        <v>19</v>
      </c>
      <c r="Q34" s="190" t="s">
        <v>19</v>
      </c>
      <c r="R34" s="93" t="s">
        <v>19</v>
      </c>
      <c r="S34" s="168" t="s">
        <v>701</v>
      </c>
    </row>
    <row r="35" spans="1:20" s="1" customFormat="1" ht="126" customHeight="1">
      <c r="A35" s="103">
        <v>6</v>
      </c>
      <c r="B35" s="102">
        <f t="shared" si="0"/>
        <v>75</v>
      </c>
      <c r="C35" s="22">
        <v>45873</v>
      </c>
      <c r="D35" s="94" t="s">
        <v>47</v>
      </c>
      <c r="E35" s="18">
        <v>40103264961</v>
      </c>
      <c r="F35" s="85" t="s">
        <v>105</v>
      </c>
      <c r="G35" s="62" t="s">
        <v>200</v>
      </c>
      <c r="H35" s="57" t="s">
        <v>564</v>
      </c>
      <c r="I35" s="57" t="s">
        <v>565</v>
      </c>
      <c r="J35" s="57" t="s">
        <v>566</v>
      </c>
      <c r="K35" s="57" t="s">
        <v>313</v>
      </c>
      <c r="L35" s="57" t="s">
        <v>19</v>
      </c>
      <c r="M35" s="57" t="s">
        <v>19</v>
      </c>
      <c r="N35" s="140" t="s">
        <v>580</v>
      </c>
      <c r="O35" s="140" t="s">
        <v>19</v>
      </c>
      <c r="P35" s="153" t="s">
        <v>19</v>
      </c>
      <c r="Q35" s="188"/>
      <c r="R35" s="52"/>
      <c r="S35" s="54"/>
    </row>
    <row r="36" spans="1:20" s="1" customFormat="1" ht="58.95" customHeight="1">
      <c r="A36" s="172" t="s">
        <v>636</v>
      </c>
      <c r="B36" s="102"/>
      <c r="C36" s="22">
        <v>45658</v>
      </c>
      <c r="D36" s="45" t="s">
        <v>68</v>
      </c>
      <c r="E36" s="10">
        <v>40003080614</v>
      </c>
      <c r="F36" s="87" t="s">
        <v>192</v>
      </c>
      <c r="G36" s="47" t="s">
        <v>206</v>
      </c>
      <c r="H36" s="169" t="s">
        <v>634</v>
      </c>
      <c r="I36" s="59" t="s">
        <v>19</v>
      </c>
      <c r="J36" s="57" t="s">
        <v>183</v>
      </c>
      <c r="K36" s="57" t="s">
        <v>325</v>
      </c>
      <c r="L36" s="71" t="s">
        <v>635</v>
      </c>
      <c r="M36" s="57" t="s">
        <v>19</v>
      </c>
      <c r="N36" s="170" t="s">
        <v>635</v>
      </c>
      <c r="O36" s="170" t="s">
        <v>635</v>
      </c>
      <c r="P36" s="171" t="s">
        <v>635</v>
      </c>
      <c r="Q36" s="188"/>
      <c r="R36" s="52"/>
      <c r="S36" s="168" t="s">
        <v>633</v>
      </c>
    </row>
    <row r="37" spans="1:20" s="1" customFormat="1" ht="97.5" customHeight="1">
      <c r="A37" s="102">
        <v>7.5</v>
      </c>
      <c r="B37" s="102">
        <f t="shared" si="0"/>
        <v>93.75</v>
      </c>
      <c r="C37" s="22">
        <v>45881</v>
      </c>
      <c r="D37" s="45" t="s">
        <v>45</v>
      </c>
      <c r="E37" s="10">
        <v>40203084591</v>
      </c>
      <c r="F37" s="87" t="s">
        <v>100</v>
      </c>
      <c r="G37" s="62" t="s">
        <v>199</v>
      </c>
      <c r="H37" s="59" t="s">
        <v>19</v>
      </c>
      <c r="I37" s="59" t="s">
        <v>19</v>
      </c>
      <c r="J37" s="59" t="s">
        <v>19</v>
      </c>
      <c r="K37" s="59" t="s">
        <v>19</v>
      </c>
      <c r="L37" s="59" t="s">
        <v>242</v>
      </c>
      <c r="M37" s="59" t="s">
        <v>19</v>
      </c>
      <c r="N37" s="146" t="s">
        <v>19</v>
      </c>
      <c r="O37" s="146" t="s">
        <v>19</v>
      </c>
      <c r="P37" s="153" t="s">
        <v>651</v>
      </c>
      <c r="Q37" s="188"/>
      <c r="R37" s="52"/>
      <c r="S37" s="58"/>
    </row>
    <row r="38" spans="1:20" s="1" customFormat="1" ht="99" customHeight="1">
      <c r="A38" s="172" t="s">
        <v>636</v>
      </c>
      <c r="B38" s="102"/>
      <c r="C38" s="22">
        <v>45658</v>
      </c>
      <c r="D38" s="45" t="s">
        <v>329</v>
      </c>
      <c r="E38" s="10">
        <v>40003080597</v>
      </c>
      <c r="F38" s="87" t="s">
        <v>191</v>
      </c>
      <c r="G38" s="47" t="s">
        <v>206</v>
      </c>
      <c r="H38" s="169" t="s">
        <v>637</v>
      </c>
      <c r="I38" s="57" t="s">
        <v>638</v>
      </c>
      <c r="J38" s="57" t="s">
        <v>183</v>
      </c>
      <c r="K38" s="57" t="s">
        <v>331</v>
      </c>
      <c r="L38" s="71" t="s">
        <v>635</v>
      </c>
      <c r="M38" s="57" t="s">
        <v>19</v>
      </c>
      <c r="N38" s="170" t="s">
        <v>635</v>
      </c>
      <c r="O38" s="170" t="s">
        <v>635</v>
      </c>
      <c r="P38" s="171" t="s">
        <v>635</v>
      </c>
      <c r="Q38" s="188"/>
      <c r="R38" s="52"/>
      <c r="S38" s="168" t="s">
        <v>633</v>
      </c>
    </row>
    <row r="39" spans="1:20" s="1" customFormat="1" ht="123.75" customHeight="1">
      <c r="A39" s="102">
        <v>7</v>
      </c>
      <c r="B39" s="102">
        <f t="shared" si="0"/>
        <v>87.5</v>
      </c>
      <c r="C39" s="22">
        <v>45882</v>
      </c>
      <c r="D39" s="46" t="s">
        <v>24</v>
      </c>
      <c r="E39" s="18">
        <v>40003344207</v>
      </c>
      <c r="F39" s="85" t="s">
        <v>139</v>
      </c>
      <c r="G39" s="47" t="s">
        <v>207</v>
      </c>
      <c r="H39" s="57" t="s">
        <v>326</v>
      </c>
      <c r="I39" s="57" t="s">
        <v>19</v>
      </c>
      <c r="J39" s="57" t="s">
        <v>327</v>
      </c>
      <c r="K39" s="57" t="s">
        <v>327</v>
      </c>
      <c r="L39" s="57" t="s">
        <v>328</v>
      </c>
      <c r="M39" s="57" t="s">
        <v>19</v>
      </c>
      <c r="N39" s="140" t="s">
        <v>697</v>
      </c>
      <c r="O39" s="141" t="s">
        <v>7</v>
      </c>
      <c r="P39" s="153" t="s">
        <v>696</v>
      </c>
      <c r="Q39" s="193"/>
      <c r="R39" s="52"/>
      <c r="S39" s="54" t="s">
        <v>677</v>
      </c>
    </row>
    <row r="40" spans="1:20" s="9" customFormat="1" ht="110.7" customHeight="1">
      <c r="A40" s="104">
        <v>6.5</v>
      </c>
      <c r="B40" s="102">
        <f t="shared" si="0"/>
        <v>81.25</v>
      </c>
      <c r="C40" s="22">
        <v>45882</v>
      </c>
      <c r="D40" s="46" t="s">
        <v>32</v>
      </c>
      <c r="E40" s="10">
        <v>40003466281</v>
      </c>
      <c r="F40" s="87" t="s">
        <v>144</v>
      </c>
      <c r="G40" s="62" t="s">
        <v>212</v>
      </c>
      <c r="H40" s="57" t="s">
        <v>19</v>
      </c>
      <c r="I40" s="57" t="s">
        <v>19</v>
      </c>
      <c r="J40" s="57" t="s">
        <v>172</v>
      </c>
      <c r="K40" s="53" t="s">
        <v>3</v>
      </c>
      <c r="L40" s="57" t="s">
        <v>330</v>
      </c>
      <c r="M40" s="67" t="s">
        <v>374</v>
      </c>
      <c r="N40" s="140" t="s">
        <v>680</v>
      </c>
      <c r="O40" s="141" t="s">
        <v>7</v>
      </c>
      <c r="P40" s="153" t="s">
        <v>681</v>
      </c>
      <c r="Q40" s="190" t="s">
        <v>19</v>
      </c>
      <c r="R40" s="57" t="s">
        <v>682</v>
      </c>
      <c r="S40" s="54"/>
    </row>
    <row r="41" spans="1:20" s="1" customFormat="1" ht="91.5" customHeight="1">
      <c r="A41" s="102">
        <v>7.5</v>
      </c>
      <c r="B41" s="102">
        <f t="shared" si="0"/>
        <v>93.75</v>
      </c>
      <c r="C41" s="22">
        <v>45882</v>
      </c>
      <c r="D41" s="46" t="s">
        <v>23</v>
      </c>
      <c r="E41" s="10">
        <v>40003011203</v>
      </c>
      <c r="F41" s="87" t="s">
        <v>135</v>
      </c>
      <c r="G41" s="47" t="s">
        <v>207</v>
      </c>
      <c r="H41" s="57" t="s">
        <v>375</v>
      </c>
      <c r="I41" s="57" t="s">
        <v>19</v>
      </c>
      <c r="J41" s="57" t="s">
        <v>678</v>
      </c>
      <c r="K41" s="57" t="s">
        <v>332</v>
      </c>
      <c r="L41" s="57" t="s">
        <v>19</v>
      </c>
      <c r="M41" s="126" t="s">
        <v>19</v>
      </c>
      <c r="N41" s="140" t="s">
        <v>333</v>
      </c>
      <c r="O41" s="141" t="s">
        <v>7</v>
      </c>
      <c r="P41" s="153" t="s">
        <v>679</v>
      </c>
      <c r="Q41" s="190" t="s">
        <v>19</v>
      </c>
      <c r="R41" s="52"/>
      <c r="S41" s="54"/>
    </row>
    <row r="42" spans="1:20" s="2" customFormat="1" ht="100.2" customHeight="1">
      <c r="A42" s="102">
        <v>5.5</v>
      </c>
      <c r="B42" s="102">
        <f t="shared" si="0"/>
        <v>68.75</v>
      </c>
      <c r="C42" s="22">
        <v>45870</v>
      </c>
      <c r="D42" s="46" t="s">
        <v>51</v>
      </c>
      <c r="E42" s="18">
        <v>40003113794</v>
      </c>
      <c r="F42" s="85" t="s">
        <v>193</v>
      </c>
      <c r="G42" s="62" t="s">
        <v>209</v>
      </c>
      <c r="H42" s="59" t="s">
        <v>19</v>
      </c>
      <c r="I42" s="57" t="s">
        <v>241</v>
      </c>
      <c r="J42" s="57" t="s">
        <v>19</v>
      </c>
      <c r="K42" s="57" t="s">
        <v>299</v>
      </c>
      <c r="L42" s="57" t="s">
        <v>19</v>
      </c>
      <c r="M42" s="57" t="s">
        <v>19</v>
      </c>
      <c r="N42" s="140" t="s">
        <v>580</v>
      </c>
      <c r="O42" s="140" t="s">
        <v>19</v>
      </c>
      <c r="P42" s="158" t="s">
        <v>7</v>
      </c>
      <c r="Q42" s="188"/>
      <c r="R42" s="52"/>
      <c r="S42" s="54"/>
    </row>
    <row r="43" spans="1:20" s="1" customFormat="1" ht="108" customHeight="1">
      <c r="A43" s="102">
        <v>7</v>
      </c>
      <c r="B43" s="102">
        <f t="shared" si="0"/>
        <v>87.5</v>
      </c>
      <c r="C43" s="22">
        <v>45881</v>
      </c>
      <c r="D43" s="94" t="s">
        <v>235</v>
      </c>
      <c r="E43" s="10">
        <v>50103237791</v>
      </c>
      <c r="F43" s="87" t="s">
        <v>196</v>
      </c>
      <c r="G43" s="47" t="s">
        <v>298</v>
      </c>
      <c r="H43" s="57" t="s">
        <v>335</v>
      </c>
      <c r="I43" s="57" t="s">
        <v>19</v>
      </c>
      <c r="J43" s="57" t="s">
        <v>337</v>
      </c>
      <c r="K43" s="57" t="s">
        <v>336</v>
      </c>
      <c r="L43" s="57" t="s">
        <v>19</v>
      </c>
      <c r="M43" s="57" t="s">
        <v>19</v>
      </c>
      <c r="N43" s="140" t="s">
        <v>665</v>
      </c>
      <c r="O43" s="141" t="s">
        <v>7</v>
      </c>
      <c r="P43" s="153" t="s">
        <v>376</v>
      </c>
      <c r="Q43" s="187" t="s">
        <v>19</v>
      </c>
      <c r="R43" s="52"/>
      <c r="S43" s="58" t="s">
        <v>334</v>
      </c>
    </row>
    <row r="44" spans="1:20" s="1" customFormat="1" ht="60">
      <c r="A44" s="102">
        <v>7.5</v>
      </c>
      <c r="B44" s="102">
        <f t="shared" si="0"/>
        <v>93.75</v>
      </c>
      <c r="C44" s="22">
        <v>45881</v>
      </c>
      <c r="D44" s="45" t="s">
        <v>64</v>
      </c>
      <c r="E44" s="18">
        <v>42103049403</v>
      </c>
      <c r="F44" s="87" t="s">
        <v>117</v>
      </c>
      <c r="G44" s="62" t="s">
        <v>204</v>
      </c>
      <c r="H44" s="59" t="s">
        <v>338</v>
      </c>
      <c r="I44" s="57" t="s">
        <v>241</v>
      </c>
      <c r="J44" s="59" t="s">
        <v>339</v>
      </c>
      <c r="K44" s="57" t="s">
        <v>340</v>
      </c>
      <c r="L44" s="57" t="s">
        <v>19</v>
      </c>
      <c r="M44" s="59" t="s">
        <v>341</v>
      </c>
      <c r="N44" s="146" t="s">
        <v>671</v>
      </c>
      <c r="O44" s="146" t="s">
        <v>19</v>
      </c>
      <c r="P44" s="153" t="s">
        <v>19</v>
      </c>
      <c r="Q44" s="188"/>
      <c r="R44" s="52"/>
      <c r="S44" s="54"/>
    </row>
    <row r="45" spans="1:20" s="1" customFormat="1" ht="93.45" customHeight="1">
      <c r="A45" s="102">
        <v>7</v>
      </c>
      <c r="B45" s="102">
        <f t="shared" si="0"/>
        <v>87.5</v>
      </c>
      <c r="C45" s="22">
        <v>45870</v>
      </c>
      <c r="D45" s="51" t="s">
        <v>236</v>
      </c>
      <c r="E45" s="10">
        <v>40003258973</v>
      </c>
      <c r="F45" s="87" t="s">
        <v>157</v>
      </c>
      <c r="G45" s="47" t="s">
        <v>214</v>
      </c>
      <c r="H45" s="59" t="s">
        <v>530</v>
      </c>
      <c r="I45" s="59" t="s">
        <v>19</v>
      </c>
      <c r="J45" s="59" t="s">
        <v>19</v>
      </c>
      <c r="K45" s="59" t="s">
        <v>19</v>
      </c>
      <c r="L45" s="59" t="s">
        <v>19</v>
      </c>
      <c r="M45" s="59" t="s">
        <v>19</v>
      </c>
      <c r="N45" s="147" t="s">
        <v>7</v>
      </c>
      <c r="O45" s="146" t="s">
        <v>19</v>
      </c>
      <c r="P45" s="160" t="s">
        <v>19</v>
      </c>
      <c r="Q45" s="188"/>
      <c r="R45" s="52"/>
      <c r="S45" s="54"/>
    </row>
    <row r="46" spans="1:20" s="1" customFormat="1" ht="95.7" customHeight="1">
      <c r="A46" s="104">
        <v>3</v>
      </c>
      <c r="B46" s="102">
        <f t="shared" si="0"/>
        <v>37.5</v>
      </c>
      <c r="C46" s="22">
        <v>45882</v>
      </c>
      <c r="D46" s="46" t="s">
        <v>34</v>
      </c>
      <c r="E46" s="18">
        <v>50003017621</v>
      </c>
      <c r="F46" s="85" t="s">
        <v>145</v>
      </c>
      <c r="G46" s="62" t="s">
        <v>212</v>
      </c>
      <c r="H46" s="57" t="s">
        <v>703</v>
      </c>
      <c r="I46" s="57" t="s">
        <v>703</v>
      </c>
      <c r="J46" s="57" t="s">
        <v>704</v>
      </c>
      <c r="K46" s="57" t="s">
        <v>704</v>
      </c>
      <c r="L46" s="57" t="s">
        <v>344</v>
      </c>
      <c r="M46" s="57" t="s">
        <v>377</v>
      </c>
      <c r="N46" s="143" t="s">
        <v>7</v>
      </c>
      <c r="O46" s="141" t="s">
        <v>7</v>
      </c>
      <c r="P46" s="161" t="s">
        <v>378</v>
      </c>
      <c r="Q46" s="188"/>
      <c r="R46" s="52"/>
      <c r="S46" s="54"/>
    </row>
    <row r="47" spans="1:20" s="1" customFormat="1" ht="109.2" customHeight="1">
      <c r="A47" s="102">
        <v>6.5</v>
      </c>
      <c r="B47" s="102">
        <f t="shared" si="0"/>
        <v>81.25</v>
      </c>
      <c r="C47" s="22">
        <v>45881</v>
      </c>
      <c r="D47" s="45" t="s">
        <v>42</v>
      </c>
      <c r="E47" s="18">
        <v>40003793653</v>
      </c>
      <c r="F47" s="87" t="s">
        <v>118</v>
      </c>
      <c r="G47" s="62" t="s">
        <v>204</v>
      </c>
      <c r="H47" s="57" t="s">
        <v>342</v>
      </c>
      <c r="I47" s="57" t="s">
        <v>662</v>
      </c>
      <c r="J47" s="59" t="s">
        <v>343</v>
      </c>
      <c r="K47" s="57" t="s">
        <v>663</v>
      </c>
      <c r="L47" s="57" t="s">
        <v>19</v>
      </c>
      <c r="M47" s="57" t="s">
        <v>217</v>
      </c>
      <c r="N47" s="146" t="s">
        <v>661</v>
      </c>
      <c r="O47" s="141" t="s">
        <v>7</v>
      </c>
      <c r="P47" s="153" t="s">
        <v>664</v>
      </c>
      <c r="Q47" s="188"/>
      <c r="R47" s="52"/>
      <c r="S47" s="54"/>
    </row>
    <row r="48" spans="1:20" s="9" customFormat="1" ht="94.2" customHeight="1">
      <c r="A48" s="104">
        <v>7.5</v>
      </c>
      <c r="B48" s="102">
        <f t="shared" si="0"/>
        <v>93.75</v>
      </c>
      <c r="C48" s="22">
        <v>45870</v>
      </c>
      <c r="D48" s="129" t="s">
        <v>417</v>
      </c>
      <c r="E48" s="10">
        <v>50003342481</v>
      </c>
      <c r="F48" s="87" t="s">
        <v>465</v>
      </c>
      <c r="G48" s="47" t="s">
        <v>211</v>
      </c>
      <c r="H48" s="67" t="s">
        <v>539</v>
      </c>
      <c r="I48" s="57" t="s">
        <v>19</v>
      </c>
      <c r="J48" s="57" t="s">
        <v>19</v>
      </c>
      <c r="K48" s="57" t="s">
        <v>540</v>
      </c>
      <c r="L48" s="57" t="s">
        <v>19</v>
      </c>
      <c r="M48" s="57" t="s">
        <v>19</v>
      </c>
      <c r="N48" s="140" t="s">
        <v>586</v>
      </c>
      <c r="O48" s="140" t="s">
        <v>19</v>
      </c>
      <c r="P48" s="153" t="s">
        <v>19</v>
      </c>
      <c r="Q48" s="187" t="s">
        <v>19</v>
      </c>
      <c r="R48" s="56" t="s">
        <v>7</v>
      </c>
      <c r="S48" s="54"/>
      <c r="T48" s="61"/>
    </row>
    <row r="49" spans="1:19" s="1" customFormat="1" ht="103.2" customHeight="1">
      <c r="A49" s="102">
        <v>6</v>
      </c>
      <c r="B49" s="102">
        <f t="shared" si="0"/>
        <v>75</v>
      </c>
      <c r="C49" s="22">
        <v>45870</v>
      </c>
      <c r="D49" s="45" t="s">
        <v>55</v>
      </c>
      <c r="E49" s="10">
        <v>40003273900</v>
      </c>
      <c r="F49" s="87" t="s">
        <v>155</v>
      </c>
      <c r="G49" s="47" t="s">
        <v>211</v>
      </c>
      <c r="H49" s="57" t="s">
        <v>530</v>
      </c>
      <c r="I49" s="57" t="s">
        <v>605</v>
      </c>
      <c r="J49" s="57" t="s">
        <v>19</v>
      </c>
      <c r="K49" s="57" t="s">
        <v>19</v>
      </c>
      <c r="L49" s="57" t="s">
        <v>19</v>
      </c>
      <c r="M49" s="57" t="s">
        <v>19</v>
      </c>
      <c r="N49" s="140" t="s">
        <v>585</v>
      </c>
      <c r="O49" s="148" t="s">
        <v>19</v>
      </c>
      <c r="P49" s="153" t="s">
        <v>531</v>
      </c>
      <c r="Q49" s="187" t="s">
        <v>713</v>
      </c>
      <c r="R49" s="56" t="s">
        <v>7</v>
      </c>
      <c r="S49" s="54"/>
    </row>
    <row r="50" spans="1:19" s="1" customFormat="1" ht="90.6" customHeight="1">
      <c r="A50" s="102">
        <v>6</v>
      </c>
      <c r="B50" s="102">
        <f t="shared" si="0"/>
        <v>75</v>
      </c>
      <c r="C50" s="22">
        <v>45882</v>
      </c>
      <c r="D50" s="122" t="s">
        <v>379</v>
      </c>
      <c r="E50" s="18">
        <v>40003567907</v>
      </c>
      <c r="F50" s="85" t="s">
        <v>128</v>
      </c>
      <c r="G50" s="47" t="s">
        <v>207</v>
      </c>
      <c r="H50" s="57" t="s">
        <v>690</v>
      </c>
      <c r="I50" s="57" t="s">
        <v>19</v>
      </c>
      <c r="J50" s="57" t="s">
        <v>348</v>
      </c>
      <c r="K50" s="57" t="s">
        <v>691</v>
      </c>
      <c r="L50" s="57" t="s">
        <v>19</v>
      </c>
      <c r="M50" s="57" t="s">
        <v>19</v>
      </c>
      <c r="N50" s="140" t="s">
        <v>693</v>
      </c>
      <c r="O50" s="140" t="s">
        <v>692</v>
      </c>
      <c r="P50" s="154" t="s">
        <v>7</v>
      </c>
      <c r="Q50" s="190" t="s">
        <v>694</v>
      </c>
      <c r="R50" s="57" t="s">
        <v>695</v>
      </c>
      <c r="S50" s="54"/>
    </row>
    <row r="51" spans="1:19" s="1" customFormat="1" ht="103.2" customHeight="1">
      <c r="A51" s="102">
        <v>6.5</v>
      </c>
      <c r="B51" s="102">
        <f t="shared" si="0"/>
        <v>81.25</v>
      </c>
      <c r="C51" s="22">
        <v>45870</v>
      </c>
      <c r="D51" s="50" t="s">
        <v>56</v>
      </c>
      <c r="E51" s="10">
        <v>40003457109</v>
      </c>
      <c r="F51" s="87" t="s">
        <v>148</v>
      </c>
      <c r="G51" s="47" t="s">
        <v>211</v>
      </c>
      <c r="H51" s="57" t="s">
        <v>532</v>
      </c>
      <c r="I51" s="57" t="s">
        <v>346</v>
      </c>
      <c r="J51" s="57" t="s">
        <v>380</v>
      </c>
      <c r="K51" s="57" t="s">
        <v>172</v>
      </c>
      <c r="L51" s="57" t="s">
        <v>533</v>
      </c>
      <c r="M51" s="57" t="s">
        <v>19</v>
      </c>
      <c r="N51" s="140" t="s">
        <v>587</v>
      </c>
      <c r="O51" s="141" t="s">
        <v>7</v>
      </c>
      <c r="P51" s="153" t="s">
        <v>19</v>
      </c>
      <c r="Q51" s="190" t="s">
        <v>19</v>
      </c>
      <c r="R51" s="57" t="s">
        <v>19</v>
      </c>
      <c r="S51" s="58" t="s">
        <v>334</v>
      </c>
    </row>
    <row r="52" spans="1:19" s="1" customFormat="1" ht="128.4" customHeight="1">
      <c r="A52" s="102">
        <v>7</v>
      </c>
      <c r="B52" s="102">
        <f t="shared" si="0"/>
        <v>87.5</v>
      </c>
      <c r="C52" s="22">
        <v>45870</v>
      </c>
      <c r="D52" s="46" t="s">
        <v>69</v>
      </c>
      <c r="E52" s="18">
        <v>40003343729</v>
      </c>
      <c r="F52" s="85" t="s">
        <v>149</v>
      </c>
      <c r="G52" s="47" t="s">
        <v>211</v>
      </c>
      <c r="H52" s="57" t="s">
        <v>530</v>
      </c>
      <c r="I52" s="57" t="s">
        <v>346</v>
      </c>
      <c r="J52" s="57" t="s">
        <v>19</v>
      </c>
      <c r="K52" s="57" t="s">
        <v>19</v>
      </c>
      <c r="L52" s="57" t="s">
        <v>19</v>
      </c>
      <c r="M52" s="57" t="s">
        <v>19</v>
      </c>
      <c r="N52" s="140" t="s">
        <v>580</v>
      </c>
      <c r="O52" s="141" t="s">
        <v>7</v>
      </c>
      <c r="P52" s="153" t="s">
        <v>19</v>
      </c>
      <c r="Q52" s="188"/>
      <c r="R52" s="194"/>
      <c r="S52" s="54"/>
    </row>
    <row r="53" spans="1:19" s="1" customFormat="1" ht="106.2" customHeight="1">
      <c r="A53" s="102">
        <v>7</v>
      </c>
      <c r="B53" s="102">
        <f t="shared" si="0"/>
        <v>87.5</v>
      </c>
      <c r="C53" s="22">
        <v>45870</v>
      </c>
      <c r="D53" s="46" t="s">
        <v>43</v>
      </c>
      <c r="E53" s="18">
        <v>40003192154</v>
      </c>
      <c r="F53" s="96" t="s">
        <v>98</v>
      </c>
      <c r="G53" s="62" t="s">
        <v>199</v>
      </c>
      <c r="H53" s="59" t="s">
        <v>19</v>
      </c>
      <c r="I53" s="57" t="s">
        <v>19</v>
      </c>
      <c r="J53" s="57" t="s">
        <v>183</v>
      </c>
      <c r="K53" s="57" t="s">
        <v>229</v>
      </c>
      <c r="L53" s="59" t="s">
        <v>555</v>
      </c>
      <c r="M53" s="57" t="s">
        <v>19</v>
      </c>
      <c r="N53" s="146" t="s">
        <v>588</v>
      </c>
      <c r="O53" s="141" t="s">
        <v>7</v>
      </c>
      <c r="P53" s="153" t="s">
        <v>556</v>
      </c>
      <c r="Q53" s="188"/>
      <c r="R53" s="52"/>
      <c r="S53" s="54"/>
    </row>
    <row r="54" spans="1:19" s="1" customFormat="1" ht="72.45" customHeight="1">
      <c r="A54" s="102">
        <v>6</v>
      </c>
      <c r="B54" s="102">
        <f t="shared" si="0"/>
        <v>75</v>
      </c>
      <c r="C54" s="22">
        <v>45870</v>
      </c>
      <c r="D54" s="45" t="s">
        <v>71</v>
      </c>
      <c r="E54" s="10">
        <v>40003951628</v>
      </c>
      <c r="F54" s="96" t="s">
        <v>158</v>
      </c>
      <c r="G54" s="47" t="s">
        <v>211</v>
      </c>
      <c r="H54" s="57" t="s">
        <v>244</v>
      </c>
      <c r="I54" s="57" t="s">
        <v>19</v>
      </c>
      <c r="J54" s="57" t="s">
        <v>536</v>
      </c>
      <c r="K54" s="57" t="s">
        <v>535</v>
      </c>
      <c r="L54" s="57" t="s">
        <v>19</v>
      </c>
      <c r="M54" s="57" t="s">
        <v>19</v>
      </c>
      <c r="N54" s="146" t="s">
        <v>589</v>
      </c>
      <c r="O54" s="146" t="s">
        <v>19</v>
      </c>
      <c r="P54" s="153" t="s">
        <v>19</v>
      </c>
      <c r="Q54" s="187" t="s">
        <v>537</v>
      </c>
      <c r="R54" s="57" t="s">
        <v>538</v>
      </c>
      <c r="S54" s="121" t="s">
        <v>349</v>
      </c>
    </row>
    <row r="55" spans="1:19" s="1" customFormat="1" ht="141.44999999999999" customHeight="1">
      <c r="A55" s="102">
        <v>6.5</v>
      </c>
      <c r="B55" s="102">
        <f t="shared" si="0"/>
        <v>81.25</v>
      </c>
      <c r="C55" s="22">
        <v>45881</v>
      </c>
      <c r="D55" s="46" t="s">
        <v>65</v>
      </c>
      <c r="E55" s="18">
        <v>40003027789</v>
      </c>
      <c r="F55" s="85" t="s">
        <v>119</v>
      </c>
      <c r="G55" s="62" t="s">
        <v>204</v>
      </c>
      <c r="H55" s="57" t="s">
        <v>351</v>
      </c>
      <c r="I55" s="57" t="s">
        <v>656</v>
      </c>
      <c r="J55" s="57" t="s">
        <v>351</v>
      </c>
      <c r="K55" s="57" t="s">
        <v>657</v>
      </c>
      <c r="L55" s="57" t="s">
        <v>658</v>
      </c>
      <c r="M55" s="57" t="s">
        <v>659</v>
      </c>
      <c r="N55" s="146" t="s">
        <v>660</v>
      </c>
      <c r="O55" s="145" t="s">
        <v>7</v>
      </c>
      <c r="P55" s="153" t="s">
        <v>19</v>
      </c>
      <c r="Q55" s="188"/>
      <c r="R55" s="52"/>
      <c r="S55" s="54" t="s">
        <v>381</v>
      </c>
    </row>
    <row r="56" spans="1:19" s="1" customFormat="1" ht="101.7" customHeight="1">
      <c r="A56" s="102">
        <v>5.5</v>
      </c>
      <c r="B56" s="102">
        <f t="shared" si="0"/>
        <v>68.75</v>
      </c>
      <c r="C56" s="22">
        <v>45873</v>
      </c>
      <c r="D56" s="46" t="s">
        <v>50</v>
      </c>
      <c r="E56" s="10">
        <v>40003480798</v>
      </c>
      <c r="F56" s="87" t="s">
        <v>141</v>
      </c>
      <c r="G56" s="47" t="s">
        <v>203</v>
      </c>
      <c r="H56" s="57" t="s">
        <v>19</v>
      </c>
      <c r="I56" s="57" t="s">
        <v>19</v>
      </c>
      <c r="J56" s="57" t="s">
        <v>19</v>
      </c>
      <c r="K56" s="57" t="s">
        <v>19</v>
      </c>
      <c r="L56" s="57" t="s">
        <v>19</v>
      </c>
      <c r="M56" s="132" t="s">
        <v>7</v>
      </c>
      <c r="N56" s="140" t="s">
        <v>590</v>
      </c>
      <c r="O56" s="140" t="s">
        <v>19</v>
      </c>
      <c r="P56" s="153" t="s">
        <v>352</v>
      </c>
      <c r="Q56" s="188"/>
      <c r="R56" s="52"/>
      <c r="S56" s="54"/>
    </row>
    <row r="57" spans="1:19" s="1" customFormat="1" ht="168.45" customHeight="1">
      <c r="A57" s="102">
        <v>7</v>
      </c>
      <c r="B57" s="102">
        <f t="shared" si="0"/>
        <v>87.5</v>
      </c>
      <c r="C57" s="22">
        <v>45870</v>
      </c>
      <c r="D57" s="46" t="s">
        <v>72</v>
      </c>
      <c r="E57" s="18">
        <v>40003407396</v>
      </c>
      <c r="F57" s="85" t="s">
        <v>152</v>
      </c>
      <c r="G57" s="47" t="s">
        <v>211</v>
      </c>
      <c r="H57" s="130" t="s">
        <v>541</v>
      </c>
      <c r="I57" s="130" t="s">
        <v>19</v>
      </c>
      <c r="J57" s="130" t="s">
        <v>542</v>
      </c>
      <c r="K57" s="130" t="s">
        <v>543</v>
      </c>
      <c r="L57" s="95" t="s">
        <v>19</v>
      </c>
      <c r="M57" s="130" t="s">
        <v>19</v>
      </c>
      <c r="N57" s="149" t="s">
        <v>544</v>
      </c>
      <c r="O57" s="140" t="s">
        <v>19</v>
      </c>
      <c r="P57" s="153" t="s">
        <v>19</v>
      </c>
      <c r="Q57" s="193"/>
      <c r="R57" s="52"/>
      <c r="S57" s="54"/>
    </row>
    <row r="58" spans="1:19" s="1" customFormat="1" ht="132.75" customHeight="1">
      <c r="A58" s="102">
        <v>7</v>
      </c>
      <c r="B58" s="102">
        <f t="shared" si="0"/>
        <v>87.5</v>
      </c>
      <c r="C58" s="22">
        <v>45873</v>
      </c>
      <c r="D58" s="46" t="s">
        <v>22</v>
      </c>
      <c r="E58" s="18">
        <v>40003028055</v>
      </c>
      <c r="F58" s="85" t="s">
        <v>136</v>
      </c>
      <c r="G58" s="47" t="s">
        <v>207</v>
      </c>
      <c r="H58" s="57" t="s">
        <v>563</v>
      </c>
      <c r="I58" s="57" t="s">
        <v>19</v>
      </c>
      <c r="J58" s="57" t="s">
        <v>183</v>
      </c>
      <c r="K58" s="57" t="s">
        <v>183</v>
      </c>
      <c r="L58" s="57" t="s">
        <v>19</v>
      </c>
      <c r="M58" s="57" t="s">
        <v>19</v>
      </c>
      <c r="N58" s="140" t="s">
        <v>591</v>
      </c>
      <c r="O58" s="140" t="s">
        <v>592</v>
      </c>
      <c r="P58" s="162" t="s">
        <v>19</v>
      </c>
      <c r="Q58" s="190" t="s">
        <v>567</v>
      </c>
      <c r="R58" s="57" t="s">
        <v>568</v>
      </c>
      <c r="S58" s="54"/>
    </row>
    <row r="59" spans="1:19" s="1" customFormat="1" ht="153" customHeight="1">
      <c r="A59" s="102">
        <v>6.5</v>
      </c>
      <c r="B59" s="102">
        <f t="shared" si="0"/>
        <v>81.25</v>
      </c>
      <c r="C59" s="22">
        <v>45870</v>
      </c>
      <c r="D59" s="94" t="s">
        <v>73</v>
      </c>
      <c r="E59" s="10">
        <v>50003408181</v>
      </c>
      <c r="F59" s="87" t="s">
        <v>153</v>
      </c>
      <c r="G59" s="47" t="s">
        <v>211</v>
      </c>
      <c r="H59" s="67" t="s">
        <v>19</v>
      </c>
      <c r="I59" s="57" t="s">
        <v>354</v>
      </c>
      <c r="J59" s="57" t="s">
        <v>353</v>
      </c>
      <c r="K59" s="57" t="s">
        <v>545</v>
      </c>
      <c r="L59" s="57" t="s">
        <v>19</v>
      </c>
      <c r="M59" s="57" t="s">
        <v>19</v>
      </c>
      <c r="N59" s="140" t="s">
        <v>590</v>
      </c>
      <c r="O59" s="140" t="s">
        <v>19</v>
      </c>
      <c r="P59" s="153" t="s">
        <v>547</v>
      </c>
      <c r="Q59" s="188"/>
      <c r="R59" s="52"/>
      <c r="S59" s="124" t="s">
        <v>546</v>
      </c>
    </row>
    <row r="60" spans="1:19" s="1" customFormat="1" ht="90" customHeight="1">
      <c r="A60" s="102">
        <v>6</v>
      </c>
      <c r="B60" s="102">
        <f t="shared" si="0"/>
        <v>75</v>
      </c>
      <c r="C60" s="22">
        <v>45881</v>
      </c>
      <c r="D60" s="46" t="s">
        <v>67</v>
      </c>
      <c r="E60" s="18">
        <v>50003000771</v>
      </c>
      <c r="F60" s="85" t="s">
        <v>188</v>
      </c>
      <c r="G60" s="62" t="s">
        <v>205</v>
      </c>
      <c r="H60" s="126" t="s">
        <v>654</v>
      </c>
      <c r="I60" s="57" t="s">
        <v>653</v>
      </c>
      <c r="J60" s="57" t="s">
        <v>19</v>
      </c>
      <c r="K60" s="57" t="s">
        <v>356</v>
      </c>
      <c r="L60" s="57" t="s">
        <v>355</v>
      </c>
      <c r="M60" s="57" t="s">
        <v>19</v>
      </c>
      <c r="N60" s="140" t="s">
        <v>655</v>
      </c>
      <c r="O60" s="145" t="s">
        <v>7</v>
      </c>
      <c r="P60" s="157" t="s">
        <v>19</v>
      </c>
      <c r="Q60" s="188"/>
      <c r="R60" s="52"/>
      <c r="S60" s="54"/>
    </row>
    <row r="61" spans="1:19" s="1" customFormat="1" ht="108">
      <c r="A61" s="104">
        <v>2.5</v>
      </c>
      <c r="B61" s="102">
        <f t="shared" si="0"/>
        <v>31.25</v>
      </c>
      <c r="C61" s="22">
        <v>45882</v>
      </c>
      <c r="D61" s="46" t="s">
        <v>218</v>
      </c>
      <c r="E61" s="10">
        <v>40003052786</v>
      </c>
      <c r="F61" s="87" t="s">
        <v>159</v>
      </c>
      <c r="G61" s="47" t="s">
        <v>210</v>
      </c>
      <c r="H61" s="53" t="s">
        <v>3</v>
      </c>
      <c r="I61" s="57" t="s">
        <v>683</v>
      </c>
      <c r="J61" s="57" t="s">
        <v>684</v>
      </c>
      <c r="K61" s="57" t="s">
        <v>685</v>
      </c>
      <c r="L61" s="57" t="s">
        <v>362</v>
      </c>
      <c r="M61" s="56" t="s">
        <v>7</v>
      </c>
      <c r="N61" s="144" t="s">
        <v>7</v>
      </c>
      <c r="O61" s="144" t="s">
        <v>7</v>
      </c>
      <c r="P61" s="153" t="s">
        <v>686</v>
      </c>
      <c r="Q61" s="187" t="s">
        <v>687</v>
      </c>
      <c r="R61" s="57" t="s">
        <v>688</v>
      </c>
      <c r="S61" s="54" t="s">
        <v>689</v>
      </c>
    </row>
    <row r="62" spans="1:19" s="1" customFormat="1" ht="79.5" customHeight="1">
      <c r="A62" s="102">
        <v>5.5</v>
      </c>
      <c r="B62" s="102">
        <f t="shared" si="0"/>
        <v>68.75</v>
      </c>
      <c r="C62" s="22">
        <v>45870</v>
      </c>
      <c r="D62" s="46" t="s">
        <v>52</v>
      </c>
      <c r="E62" s="18">
        <v>40003334410</v>
      </c>
      <c r="F62" s="85" t="s">
        <v>194</v>
      </c>
      <c r="G62" s="62" t="s">
        <v>209</v>
      </c>
      <c r="H62" s="57" t="s">
        <v>19</v>
      </c>
      <c r="I62" s="57" t="s">
        <v>551</v>
      </c>
      <c r="J62" s="57" t="s">
        <v>350</v>
      </c>
      <c r="K62" s="53" t="s">
        <v>3</v>
      </c>
      <c r="L62" s="57" t="s">
        <v>361</v>
      </c>
      <c r="M62" s="57" t="s">
        <v>19</v>
      </c>
      <c r="N62" s="140" t="s">
        <v>382</v>
      </c>
      <c r="O62" s="141" t="s">
        <v>7</v>
      </c>
      <c r="P62" s="153" t="s">
        <v>19</v>
      </c>
      <c r="Q62" s="188"/>
      <c r="R62" s="52"/>
      <c r="S62" s="54"/>
    </row>
    <row r="63" spans="1:19" ht="72">
      <c r="A63" s="102">
        <v>7</v>
      </c>
      <c r="B63" s="102">
        <f t="shared" si="0"/>
        <v>87.5</v>
      </c>
      <c r="C63" s="22">
        <v>45870</v>
      </c>
      <c r="D63" s="46" t="s">
        <v>74</v>
      </c>
      <c r="E63" s="10">
        <v>40003410729</v>
      </c>
      <c r="F63" s="87" t="s">
        <v>154</v>
      </c>
      <c r="G63" s="47" t="s">
        <v>211</v>
      </c>
      <c r="H63" s="57" t="s">
        <v>19</v>
      </c>
      <c r="I63" s="125" t="s">
        <v>548</v>
      </c>
      <c r="J63" s="59" t="s">
        <v>19</v>
      </c>
      <c r="K63" s="57" t="s">
        <v>237</v>
      </c>
      <c r="L63" s="57" t="s">
        <v>549</v>
      </c>
      <c r="M63" s="57" t="s">
        <v>550</v>
      </c>
      <c r="N63" s="150" t="s">
        <v>593</v>
      </c>
      <c r="O63" s="140" t="s">
        <v>19</v>
      </c>
      <c r="P63" s="153" t="s">
        <v>19</v>
      </c>
      <c r="Q63" s="187" t="s">
        <v>297</v>
      </c>
      <c r="R63" s="56" t="s">
        <v>7</v>
      </c>
      <c r="S63" s="54"/>
    </row>
    <row r="64" spans="1:19" ht="86.25" customHeight="1">
      <c r="A64" s="102">
        <v>6.5</v>
      </c>
      <c r="B64" s="102">
        <f t="shared" si="0"/>
        <v>81.25</v>
      </c>
      <c r="C64" s="22">
        <v>45873</v>
      </c>
      <c r="D64" s="128" t="s">
        <v>418</v>
      </c>
      <c r="E64" s="18">
        <v>44103038376</v>
      </c>
      <c r="F64" s="85" t="s">
        <v>120</v>
      </c>
      <c r="G64" s="62" t="s">
        <v>204</v>
      </c>
      <c r="H64" s="57" t="s">
        <v>307</v>
      </c>
      <c r="I64" s="57" t="s">
        <v>359</v>
      </c>
      <c r="J64" s="57" t="s">
        <v>307</v>
      </c>
      <c r="K64" s="57" t="s">
        <v>307</v>
      </c>
      <c r="L64" s="57" t="s">
        <v>358</v>
      </c>
      <c r="M64" s="57" t="s">
        <v>360</v>
      </c>
      <c r="N64" s="146" t="s">
        <v>590</v>
      </c>
      <c r="O64" s="141" t="s">
        <v>7</v>
      </c>
      <c r="P64" s="153" t="s">
        <v>562</v>
      </c>
      <c r="Q64" s="188"/>
      <c r="R64" s="52"/>
      <c r="S64" s="54"/>
    </row>
    <row r="65" spans="1:19" ht="78" customHeight="1">
      <c r="A65" s="102">
        <v>4</v>
      </c>
      <c r="B65" s="102">
        <f t="shared" si="0"/>
        <v>50</v>
      </c>
      <c r="C65" s="22">
        <v>45881</v>
      </c>
      <c r="D65" s="127" t="s">
        <v>508</v>
      </c>
      <c r="E65" s="18">
        <v>40203525018</v>
      </c>
      <c r="F65" s="85" t="s">
        <v>397</v>
      </c>
      <c r="G65" s="47" t="s">
        <v>425</v>
      </c>
      <c r="H65" s="173" t="s">
        <v>7</v>
      </c>
      <c r="I65" s="126" t="s">
        <v>19</v>
      </c>
      <c r="J65" s="60" t="s">
        <v>369</v>
      </c>
      <c r="K65" s="60" t="s">
        <v>672</v>
      </c>
      <c r="L65" s="60" t="s">
        <v>19</v>
      </c>
      <c r="M65" s="60" t="s">
        <v>19</v>
      </c>
      <c r="N65" s="146" t="s">
        <v>673</v>
      </c>
      <c r="O65" s="141" t="s">
        <v>7</v>
      </c>
      <c r="P65" s="155" t="s">
        <v>7</v>
      </c>
      <c r="Q65" s="188"/>
      <c r="R65" s="52"/>
      <c r="S65" s="54"/>
    </row>
    <row r="66" spans="1:19" ht="48">
      <c r="A66" s="102">
        <v>7.5</v>
      </c>
      <c r="B66" s="102">
        <f t="shared" si="0"/>
        <v>93.75</v>
      </c>
      <c r="C66" s="22">
        <v>45870</v>
      </c>
      <c r="D66" s="45" t="s">
        <v>66</v>
      </c>
      <c r="E66" s="18">
        <v>40003373761</v>
      </c>
      <c r="F66" s="87" t="s">
        <v>121</v>
      </c>
      <c r="G66" s="62" t="s">
        <v>204</v>
      </c>
      <c r="H66" s="59" t="s">
        <v>19</v>
      </c>
      <c r="I66" s="59" t="s">
        <v>19</v>
      </c>
      <c r="J66" s="59" t="s">
        <v>19</v>
      </c>
      <c r="K66" s="59" t="s">
        <v>234</v>
      </c>
      <c r="L66" s="59" t="s">
        <v>357</v>
      </c>
      <c r="M66" s="59" t="s">
        <v>19</v>
      </c>
      <c r="N66" s="146" t="s">
        <v>594</v>
      </c>
      <c r="O66" s="141" t="s">
        <v>7</v>
      </c>
      <c r="P66" s="153" t="s">
        <v>19</v>
      </c>
      <c r="Q66" s="188"/>
      <c r="R66" s="52"/>
      <c r="S66" s="54"/>
    </row>
    <row r="67" spans="1:19" ht="105.75" customHeight="1">
      <c r="A67" s="105">
        <v>6.5</v>
      </c>
      <c r="B67" s="102">
        <f t="shared" si="0"/>
        <v>81.25</v>
      </c>
      <c r="C67" s="22">
        <v>45874</v>
      </c>
      <c r="D67" s="46" t="s">
        <v>46</v>
      </c>
      <c r="E67" s="18">
        <v>40003294758</v>
      </c>
      <c r="F67" s="85" t="s">
        <v>104</v>
      </c>
      <c r="G67" s="62" t="s">
        <v>200</v>
      </c>
      <c r="H67" s="57" t="s">
        <v>614</v>
      </c>
      <c r="I67" s="57" t="s">
        <v>19</v>
      </c>
      <c r="J67" s="57" t="s">
        <v>610</v>
      </c>
      <c r="K67" s="57" t="s">
        <v>611</v>
      </c>
      <c r="L67" s="57" t="s">
        <v>19</v>
      </c>
      <c r="M67" s="57" t="s">
        <v>240</v>
      </c>
      <c r="N67" s="140" t="s">
        <v>19</v>
      </c>
      <c r="O67" s="140" t="s">
        <v>19</v>
      </c>
      <c r="P67" s="153" t="s">
        <v>612</v>
      </c>
      <c r="Q67" s="187" t="s">
        <v>613</v>
      </c>
      <c r="R67" s="52"/>
      <c r="S67" s="54" t="s">
        <v>609</v>
      </c>
    </row>
    <row r="68" spans="1:19" ht="81.45" customHeight="1">
      <c r="A68" s="105">
        <v>0</v>
      </c>
      <c r="B68" s="102">
        <f t="shared" ref="B68:B70" si="1">A68/8*100</f>
        <v>0</v>
      </c>
      <c r="C68" s="22">
        <v>45881</v>
      </c>
      <c r="D68" s="46" t="s">
        <v>219</v>
      </c>
      <c r="E68" s="18">
        <v>40203235757</v>
      </c>
      <c r="F68" s="85" t="s">
        <v>129</v>
      </c>
      <c r="G68" s="47" t="s">
        <v>207</v>
      </c>
      <c r="H68" s="98" t="s">
        <v>7</v>
      </c>
      <c r="I68" s="98" t="s">
        <v>7</v>
      </c>
      <c r="J68" s="98" t="s">
        <v>7</v>
      </c>
      <c r="K68" s="53" t="s">
        <v>3</v>
      </c>
      <c r="L68" s="71" t="s">
        <v>652</v>
      </c>
      <c r="M68" s="98" t="s">
        <v>7</v>
      </c>
      <c r="N68" s="143" t="s">
        <v>7</v>
      </c>
      <c r="O68" s="141" t="s">
        <v>7</v>
      </c>
      <c r="P68" s="153" t="s">
        <v>384</v>
      </c>
      <c r="Q68" s="188"/>
      <c r="R68" s="52"/>
      <c r="S68" s="54" t="s">
        <v>383</v>
      </c>
    </row>
    <row r="69" spans="1:19" ht="81.45" customHeight="1">
      <c r="A69" s="102">
        <v>5.5</v>
      </c>
      <c r="B69" s="102">
        <f t="shared" si="1"/>
        <v>68.75</v>
      </c>
      <c r="C69" s="22">
        <v>45873</v>
      </c>
      <c r="D69" s="46" t="s">
        <v>21</v>
      </c>
      <c r="E69" s="10">
        <v>40003339615</v>
      </c>
      <c r="F69" s="87" t="s">
        <v>195</v>
      </c>
      <c r="G69" s="47" t="s">
        <v>298</v>
      </c>
      <c r="H69" s="57" t="s">
        <v>563</v>
      </c>
      <c r="I69" s="59" t="s">
        <v>595</v>
      </c>
      <c r="J69" s="57" t="s">
        <v>183</v>
      </c>
      <c r="K69" s="57" t="s">
        <v>596</v>
      </c>
      <c r="L69" s="57" t="s">
        <v>561</v>
      </c>
      <c r="M69" s="57" t="s">
        <v>19</v>
      </c>
      <c r="N69" s="143" t="s">
        <v>7</v>
      </c>
      <c r="O69" s="140" t="s">
        <v>560</v>
      </c>
      <c r="P69" s="153" t="s">
        <v>597</v>
      </c>
      <c r="Q69" s="188"/>
      <c r="R69" s="52"/>
      <c r="S69" s="54"/>
    </row>
    <row r="70" spans="1:19" ht="75" customHeight="1">
      <c r="A70" s="102">
        <v>5</v>
      </c>
      <c r="B70" s="102">
        <f t="shared" si="1"/>
        <v>62.5</v>
      </c>
      <c r="C70" s="22">
        <v>45869</v>
      </c>
      <c r="D70" s="46" t="s">
        <v>75</v>
      </c>
      <c r="E70" s="10">
        <v>40003338357</v>
      </c>
      <c r="F70" s="87" t="s">
        <v>143</v>
      </c>
      <c r="G70" s="47" t="s">
        <v>212</v>
      </c>
      <c r="H70" s="57" t="s">
        <v>518</v>
      </c>
      <c r="I70" s="57" t="s">
        <v>319</v>
      </c>
      <c r="J70" s="57" t="s">
        <v>519</v>
      </c>
      <c r="K70" s="60" t="s">
        <v>369</v>
      </c>
      <c r="L70" s="57" t="s">
        <v>19</v>
      </c>
      <c r="M70" s="57" t="s">
        <v>19</v>
      </c>
      <c r="N70" s="140" t="s">
        <v>598</v>
      </c>
      <c r="O70" s="140" t="s">
        <v>19</v>
      </c>
      <c r="P70" s="163" t="s">
        <v>597</v>
      </c>
      <c r="Q70" s="188"/>
      <c r="R70" s="52"/>
      <c r="S70" s="58"/>
    </row>
  </sheetData>
  <autoFilter ref="A2:S70" xr:uid="{3F32C0FC-9955-4078-8C55-A71618468D8A}"/>
  <mergeCells count="1">
    <mergeCell ref="N1:O1"/>
  </mergeCells>
  <hyperlinks>
    <hyperlink ref="D4" r:id="rId1" xr:uid="{D086EAB1-3D83-48A0-A143-1DAC52EAF162}"/>
    <hyperlink ref="D5" r:id="rId2" xr:uid="{BC8BD206-AAFE-4BBF-843D-972EE257A975}"/>
    <hyperlink ref="D6" r:id="rId3" xr:uid="{C4CAB5F4-DA36-4EC8-A570-28D0CA634C9D}"/>
    <hyperlink ref="D7" r:id="rId4" xr:uid="{38D5B8A6-09BA-489D-805A-D8A721FFD447}"/>
    <hyperlink ref="D8" r:id="rId5" xr:uid="{7D0020E1-2F48-4D30-A67E-99C7E153B8C8}"/>
    <hyperlink ref="D9" r:id="rId6" xr:uid="{FF8A867D-DFDD-4A0A-8F16-4F439040AA71}"/>
    <hyperlink ref="D10" r:id="rId7" xr:uid="{F8BBC5DF-C5B8-478D-8A7A-A49FFE1134CB}"/>
    <hyperlink ref="D11" r:id="rId8" xr:uid="{E006BF86-7A28-43DA-B57A-5E4324140197}"/>
    <hyperlink ref="D13" r:id="rId9" xr:uid="{BE3E8C0E-A97C-40A7-A5CC-077D207E8E37}"/>
    <hyperlink ref="D14" r:id="rId10" xr:uid="{88189BF3-83BA-428D-A802-BF0EE3281C8A}"/>
    <hyperlink ref="D15" r:id="rId11" xr:uid="{98107005-C4FA-4279-B05B-2F257FCAFFE2}"/>
    <hyperlink ref="D16" r:id="rId12" xr:uid="{820B51CE-0A4E-4740-88E1-3FFC4C4A3089}"/>
    <hyperlink ref="D17" r:id="rId13" xr:uid="{7310E927-2CDB-4A91-817E-4A1B47C8DAA3}"/>
    <hyperlink ref="D18" r:id="rId14" xr:uid="{F87C0DAC-9C9B-47D9-8496-A5722BDFD57D}"/>
    <hyperlink ref="D31" r:id="rId15" xr:uid="{5F6A316B-9ADE-4B0B-BC59-A453465C366D}"/>
    <hyperlink ref="D19" r:id="rId16" xr:uid="{33ECFE78-3C86-4AF1-9B3D-91BBBEDA1701}"/>
    <hyperlink ref="D20" r:id="rId17" xr:uid="{FF894F0D-BED3-4CAB-866D-0EDC6DAD0CFA}"/>
    <hyperlink ref="D22" r:id="rId18" xr:uid="{9BB97DD5-C19F-4687-9977-48BC719BCBA7}"/>
    <hyperlink ref="D23" r:id="rId19" xr:uid="{B5842E9E-6D47-4BA4-BD92-5D1BD35E2E46}"/>
    <hyperlink ref="D24" r:id="rId20" xr:uid="{7199C9C3-3A04-464F-9334-115A89024DE7}"/>
    <hyperlink ref="D25" r:id="rId21" xr:uid="{29593C7A-65E3-407B-BBFA-9423087EF1EC}"/>
    <hyperlink ref="D27" r:id="rId22" xr:uid="{8B01B5C7-44E6-4264-9BFF-04957A9CEF68}"/>
    <hyperlink ref="D28" r:id="rId23" xr:uid="{C3920FA8-14BE-4088-A18C-1F6BDB6338F3}"/>
    <hyperlink ref="D29" r:id="rId24" xr:uid="{24DF5A00-31BD-4673-AC8A-AA201E3386BA}"/>
    <hyperlink ref="D30" r:id="rId25" xr:uid="{B0B5F1CD-9181-4D9F-A6C3-279334BF4500}"/>
    <hyperlink ref="D32" r:id="rId26" xr:uid="{1B444328-AACB-4182-B888-51BD486414AD}"/>
    <hyperlink ref="D33" r:id="rId27" xr:uid="{707055B3-6992-4086-A189-AA19BD816AD3}"/>
    <hyperlink ref="D34" r:id="rId28" xr:uid="{E75B409F-582A-4232-9820-37EBD097CE1A}"/>
    <hyperlink ref="D35" r:id="rId29" xr:uid="{F8A543D4-B9E4-4EBF-8F91-92CDA419AEEA}"/>
    <hyperlink ref="D36" r:id="rId30" xr:uid="{1E18E6F9-F9F3-4D71-84B1-B42D0BDC30B7}"/>
    <hyperlink ref="D37" r:id="rId31" xr:uid="{49AF6F74-53B4-4D90-8450-A7DF19702DAF}"/>
    <hyperlink ref="D39" r:id="rId32" xr:uid="{F7E6B2D1-752F-45C0-8998-B09DE9DCAF79}"/>
    <hyperlink ref="D40" r:id="rId33" xr:uid="{5BCBA1CA-3D68-4E63-9C7E-7FE23F6DEAAF}"/>
    <hyperlink ref="D41" r:id="rId34" xr:uid="{EEE360F8-9FCA-45BE-A1E1-486A6712B827}"/>
    <hyperlink ref="D42" r:id="rId35" xr:uid="{FE2CA43A-B3FA-45F8-96AF-0729E0B43E51}"/>
    <hyperlink ref="D43" r:id="rId36" xr:uid="{E01558F6-9F0A-4740-B30C-DB8504579ACB}"/>
    <hyperlink ref="D44" r:id="rId37" xr:uid="{9E79A94E-5C6A-4111-9064-62C27BF0DEEF}"/>
    <hyperlink ref="D46" r:id="rId38" xr:uid="{553F5966-EAF7-4A80-A335-420656626CAB}"/>
    <hyperlink ref="D47" r:id="rId39" xr:uid="{CBD2DEE0-A8FF-4863-9BB6-F75551996C97}"/>
    <hyperlink ref="D49" r:id="rId40" xr:uid="{731608E4-4216-4008-9A8B-C3698AF8E6EA}"/>
    <hyperlink ref="D51" r:id="rId41" xr:uid="{98252314-2A99-43C7-B8FD-89B9981FEE46}"/>
    <hyperlink ref="D52" r:id="rId42" xr:uid="{10254F2F-2BBA-4C27-BC2C-F784C0CA1B55}"/>
    <hyperlink ref="D53" r:id="rId43" xr:uid="{DEB47847-C50C-4B61-A5E7-E7FC4AB50A62}"/>
    <hyperlink ref="D54" r:id="rId44" xr:uid="{26A6C90C-78DC-4E51-8CAC-991FF84CD965}"/>
    <hyperlink ref="D55" r:id="rId45" xr:uid="{F288D3DD-1DD7-4B72-A925-BEB2ADB16315}"/>
    <hyperlink ref="D48" r:id="rId46" xr:uid="{2AFB238C-2918-446D-AE8D-2AEE2D7C5510}"/>
    <hyperlink ref="D56" r:id="rId47" xr:uid="{625812BA-D77C-4FD0-A849-D06DB1A00C4B}"/>
    <hyperlink ref="D57" r:id="rId48" xr:uid="{9BC50EED-8163-4641-B652-A9D50A75D14C}"/>
    <hyperlink ref="D58" r:id="rId49" xr:uid="{D75C319E-D94E-4548-B973-C97BD3579107}"/>
    <hyperlink ref="D59" r:id="rId50" xr:uid="{B6058163-F5AE-4083-ABB6-B166E79E9996}"/>
    <hyperlink ref="D60" r:id="rId51" xr:uid="{22E92784-C8E5-4364-9440-C9BE71D9AD9B}"/>
    <hyperlink ref="D61" r:id="rId52" xr:uid="{3DB45ED9-EB4F-492D-9441-EC96326F39F4}"/>
    <hyperlink ref="D62" r:id="rId53" xr:uid="{4036737A-E687-4531-A6D1-1A5944B27FE8}"/>
    <hyperlink ref="D63" r:id="rId54" xr:uid="{0A9C2B26-78CC-4F1D-A91B-15735D68F4C8}"/>
    <hyperlink ref="D64" r:id="rId55" xr:uid="{6CA1F3D2-135B-4DBE-AC4A-2175D3E08146}"/>
    <hyperlink ref="D66" r:id="rId56" xr:uid="{DA82AD84-5289-4502-B2CF-3A0A0CEA5B5A}"/>
    <hyperlink ref="D67" r:id="rId57" xr:uid="{A88C317D-646B-4FE6-9625-917C98AA229C}"/>
    <hyperlink ref="D68" r:id="rId58" xr:uid="{C60D514D-9D25-42FA-97C8-50793E82EF2A}"/>
    <hyperlink ref="D69" r:id="rId59" xr:uid="{93B3F4B7-44A2-45ED-B6B8-5A17AAD9EF72}"/>
    <hyperlink ref="D70" r:id="rId60" xr:uid="{F26FC4A7-D6E0-4718-87F6-FD5F41DADDDF}"/>
    <hyperlink ref="J34" r:id="rId61" location="korporativaparvaldiba" display="daļēji (nepieciešams aktualizēt, publicēts līdz 2020.g.)" xr:uid="{382EE431-968D-4E6C-B433-5D1685F3FD5E}"/>
    <hyperlink ref="P10" r:id="rId62" xr:uid="{5D522323-9B10-46C7-B46B-D2CB9AE07D85}"/>
    <hyperlink ref="P13" r:id="rId63" display="daļēji (plāns 2023.-2027.gadiem)" xr:uid="{153146D8-FE55-40B6-969F-D47E4C715538}"/>
    <hyperlink ref="P18" r:id="rId64" xr:uid="{788A5935-336D-4708-AD18-9FCF6850A151}"/>
    <hyperlink ref="P25" r:id="rId65" xr:uid="{A5CF9EE0-84C6-4130-979B-5E52C91997BF}"/>
    <hyperlink ref="P30" r:id="rId66" xr:uid="{4528CB0E-2AF9-4841-B8E9-658C3CCF8641}"/>
    <hyperlink ref="N32" r:id="rId67" xr:uid="{DDE52BD5-7038-4202-93C0-23783CE4D39C}"/>
    <hyperlink ref="N33" r:id="rId68" display="ir (norādīta darba alga sadalījumā pa amatu grupām, nepieciešams papildināt ar katra valdes loc. atalgojumu)" xr:uid="{DDA99395-70B9-4072-9DB8-AD821F8D6711}"/>
    <hyperlink ref="I44" r:id="rId69" display="ir" xr:uid="{DA4A109A-A8E8-4A76-BCE1-3F364D81D577}"/>
    <hyperlink ref="N44" r:id="rId70" display="ir (publ. Atalgojuma politikas principi, 11.01.2022. lēmums par mēneša atlīdzības noteikšanu valdes loceklim)" xr:uid="{08A85D91-D4BE-46EF-A5EC-03AF31E20046}"/>
    <hyperlink ref="M44" r:id="rId71" display="ir (publ. 9 dalībn. sapulču protokoli)" xr:uid="{0B870877-C74E-4AAD-B283-9631F22C57A3}"/>
    <hyperlink ref="P47" r:id="rId72" display="ir" xr:uid="{845F9E0A-310B-4B23-B3E5-5239EEFD32D2}"/>
    <hyperlink ref="N47" r:id="rId73" display="ir (publ. Atalgojuma pamatprincipi no 18.01.2023.; pievienots 11.01.2022. KM lēmums par valdes loc. mēneša atlīdz. noteikšanu)" xr:uid="{2A242EC1-6C82-467D-82E5-738DB5841CEC}"/>
    <hyperlink ref="N64" r:id="rId74" display="ir" xr:uid="{BD6400CE-305E-48D5-A663-2C27DD744F9B}"/>
    <hyperlink ref="P64" r:id="rId75" display="ir (publ. Pretkorupc. Pasākumu plāns, kurā norādīta izpilde par 2023.g.)" xr:uid="{5C02EEC1-29C6-4888-B8C4-893FAEF609E9}"/>
    <hyperlink ref="P66" r:id="rId76" xr:uid="{D3CB6303-31F7-472B-90E3-0F0DEABB6344}"/>
    <hyperlink ref="L69" r:id="rId77" display="ir" xr:uid="{19E1BCA3-6686-4C96-A822-9EEB5474020E}"/>
    <hyperlink ref="M69" r:id="rId78" xr:uid="{49C473BD-1A53-4E2A-9B1B-9043E6BEDFC5}"/>
    <hyperlink ref="N69" r:id="rId79" xr:uid="{3DEBE66C-4392-47C8-9B2F-D104F30C2D8D}"/>
    <hyperlink ref="P69" r:id="rId80" display="ir" xr:uid="{3B2E2AB9-01A5-465F-847E-3427EB38531C}"/>
    <hyperlink ref="P68" r:id="rId81" display="nav (publ. politika)" xr:uid="{7D140E5E-CE2D-4187-BCB2-650D07E6DD84}"/>
    <hyperlink ref="L8" r:id="rId82" xr:uid="{B6543F92-8C1A-48EC-B3F8-1D7FC107D04A}"/>
    <hyperlink ref="P8" r:id="rId83" display="nav (pieejams tikai Pretkorupcijas pasākumu plāns 2019-2022.g.)" xr:uid="{2C0DAA28-A8F3-4AB5-AD41-46AA802CA08D}"/>
    <hyperlink ref="K11" r:id="rId84" xr:uid="{F311CD60-A7F9-4F7A-B292-4333BDFFE2E4}"/>
    <hyperlink ref="J11" r:id="rId85" xr:uid="{97D04484-FE10-47BC-AD4F-B6B2E944C723}"/>
    <hyperlink ref="N11" r:id="rId86" display="ir" xr:uid="{FDF04C07-7BDC-4FA4-ADCE-AD653F0DF673}"/>
    <hyperlink ref="L11" r:id="rId87" display="daļēji (ir tikai norādīts valdes sastāvs, trūkst pilnv. termiņi un CV)" xr:uid="{C1FB259D-B0B9-4792-AA4E-0ABEC74BB335}"/>
    <hyperlink ref="M11" r:id="rId88" display="ir (nepieciešams papildināt ar aktuālu inform., ja dalībn. sapulces notikušas)" xr:uid="{74E1C35B-D995-40B2-B651-64FD8C3441C3}"/>
    <hyperlink ref="P11" r:id="rId89" display="ir" xr:uid="{DE744837-B0A7-487A-B492-8322CE594DE6}"/>
    <hyperlink ref="L7" r:id="rId90" display="ir" xr:uid="{6756B4AE-6385-42D3-B922-5CD799919F39}"/>
    <hyperlink ref="M49" r:id="rId91" xr:uid="{F8C282D2-31CC-43FD-B0C1-C76AC2DAA28B}"/>
    <hyperlink ref="L49" r:id="rId92" display="ir (pilnv. term. public. atsevišķi no vldes loc. prof. darb. apraksta) " xr:uid="{F2078FEC-03FE-4841-BD3D-4084B0978AC6}"/>
    <hyperlink ref="N49" r:id="rId93" display="daļēji (pie saites valdes atalgojums nav pievienots dok.)" xr:uid="{B8A1CC42-5124-4403-AD65-256A533316C1}"/>
    <hyperlink ref="P49" r:id="rId94" display="ir" xr:uid="{F8F75DC4-F8FF-4BF4-9AF5-50F94DF24A5B}"/>
    <hyperlink ref="I49" r:id="rId95" display="ir (t.sk. starpperiodu pārsk.)" xr:uid="{93D4F241-ACAC-4C84-BAD4-0D5AA2257515}"/>
    <hyperlink ref="D45" r:id="rId96" xr:uid="{55774B21-67A0-41AE-9069-1238ECCE0569}"/>
    <hyperlink ref="P51" r:id="rId97" xr:uid="{B5EE2348-70A3-478D-83D6-A2B8AAEC2CD8}"/>
    <hyperlink ref="J51" r:id="rId98" display="ir (Veiktās iemaksas valsts vai pašvaldības budžetā sagatavotas atskaites pa gadiem tikai līdz 2020.g., līdz ar to inform. 2021.g. un 2022.g. no finanšu gada pārsk.)" xr:uid="{3EC19483-4CC3-48ED-A4E2-7C6918FE7D20}"/>
    <hyperlink ref="J23" r:id="rId99" xr:uid="{D4287E27-67BF-49A9-9383-767E1AA7A05F}"/>
    <hyperlink ref="P54" r:id="rId100" xr:uid="{6A31D948-E74F-48A6-B1E8-FCF9C081B300}"/>
    <hyperlink ref="M54" r:id="rId101" display="ir (par pēdējiem 3 gadiem)" xr:uid="{CAF5FE0F-A326-4277-B41F-552703E9B248}"/>
    <hyperlink ref="M48" r:id="rId102" xr:uid="{37F1507A-557E-42D4-BADF-E75261FF3AF4}"/>
    <hyperlink ref="L48" r:id="rId103" xr:uid="{28C6DC45-0316-43F4-8DE4-0FCCCAC823CC}"/>
    <hyperlink ref="N48" r:id="rId104" display="ir" xr:uid="{0823704D-A443-4989-8D28-63E8A6E16E14}"/>
    <hyperlink ref="P48" r:id="rId105" display="daļēji (Pretkorupcijas pasākumu plāns 2021.–2023. gadam, nav izvērtējuma par 2023.gadu)" xr:uid="{410C70CC-EFA6-4DDD-ACA2-AD9C43BAAFAB}"/>
    <hyperlink ref="I48" r:id="rId106" xr:uid="{F43019E5-8E2A-4803-BB6A-9275612F563C}"/>
    <hyperlink ref="N57" r:id="rId107" display="ir (publ. Atalgojuma politikas principi; " xr:uid="{F043C3B8-33DE-4A8A-9312-B7C226A2B317}"/>
    <hyperlink ref="L57" r:id="rId108" display="ir (norādīts, ka valdes loc. pilnvaru termiņš bija līdz 2023.gada 28.oktobrim)" xr:uid="{C85264CD-B85F-49C6-8631-B8974E895186}"/>
    <hyperlink ref="M57" r:id="rId109" display="ir (par pēdējiem 3 gadiem)" xr:uid="{ECA7319E-87C9-44D9-9EDE-98BC358A1DB1}"/>
    <hyperlink ref="P57" r:id="rId110" xr:uid="{6DE51BE6-AB48-4765-8B12-7FB4E3245951}"/>
    <hyperlink ref="I57" r:id="rId111" xr:uid="{7BCDDA30-AA7A-453D-A8E3-4E3039DC47AC}"/>
    <hyperlink ref="L59" r:id="rId112" display="daļēji (trūkst pilnvaru termiņš)" xr:uid="{D3E73324-BAFD-4A45-8B61-F5378D4DEF8E}"/>
    <hyperlink ref="J59" r:id="rId113" display="ir" xr:uid="{AE3293BF-EBE0-467C-B8F5-7FE68C0D75A2}"/>
    <hyperlink ref="I59" r:id="rId114" display="ir" xr:uid="{244962B6-89DE-4091-AD43-5F784A5FF861}"/>
    <hyperlink ref="N59" r:id="rId115" display="ir" xr:uid="{F2B33B24-E03D-40F3-915B-2DE203BB30DA}"/>
    <hyperlink ref="M59" r:id="rId116" display="ir (par pēdējiem 2 gadiem)" xr:uid="{46FBB11D-C475-47C3-98D7-4691C7774F68}"/>
    <hyperlink ref="P59" r:id="rId117" display="ir (no ilgtspējas pārskata par 2023.g. 54.lpp)" xr:uid="{4AE2B653-D32B-49C2-8953-55BF3841E6FB}"/>
    <hyperlink ref="L63" r:id="rId118" display="ir (trūkst pilnvaru term.) " xr:uid="{51BFF730-AED1-4A9D-B3CC-289D549B78B1}"/>
    <hyperlink ref="M63" r:id="rId119" display="daļēji (trūkst lēmumi)" xr:uid="{FC85BE5F-0016-4B5F-9677-1409DC2D6013}"/>
    <hyperlink ref="P63" r:id="rId120" xr:uid="{F7ED8E2F-6372-43D7-B2E7-4B122DA5EA0E}"/>
    <hyperlink ref="N63" r:id="rId121" display="ir (Nolikums par personāla darba samaks.; vadības atalg. pie &quot;Informācijas par slimnīcas valdi&quot;)" xr:uid="{CC74D72A-0326-40A3-8E4C-9FDE7A4F4441}"/>
    <hyperlink ref="J63" r:id="rId122" display="ir (nepiec. papildināt ar inform. par divid.)" xr:uid="{AEFAC884-911D-4913-A922-D669B3CF8428}"/>
    <hyperlink ref="I63" r:id="rId123" display="ir" xr:uid="{F0F0BF63-4083-4C97-92FF-17977A432007}"/>
    <hyperlink ref="K63" r:id="rId124" xr:uid="{F787431F-3480-4E36-B7FD-75508ACDA65D}"/>
    <hyperlink ref="I54" r:id="rId125" xr:uid="{35DE2034-5C4C-4BB7-8691-552EFA88B23D}"/>
    <hyperlink ref="M58" r:id="rId126" xr:uid="{D200163C-58B7-4CCA-85A1-D6ACD20A0708}"/>
    <hyperlink ref="I58" r:id="rId127" xr:uid="{90F0CB47-14E4-4932-8E04-E18601B5B1D6}"/>
    <hyperlink ref="N58" r:id="rId128" xr:uid="{B91C1CEE-B3AA-4270-9F3D-09ABF93E5B3F}"/>
    <hyperlink ref="M50" r:id="rId129" xr:uid="{D51BCD65-7712-4C77-8135-FA192F144226}"/>
    <hyperlink ref="N50" r:id="rId130" display="ir (public. Inform. par darbinieku atlīdz., vadības atalg. publ. pie valdes un padomes sastāva)" xr:uid="{CCCFE922-2B07-43DD-9042-B80153779A34}"/>
    <hyperlink ref="P50" r:id="rId131" display="nav (publicēta inform. par pretkorupcijas pasākumiem 2022.g. veiktie pasākumiem)" xr:uid="{5ECF24E5-F495-4E49-9ABC-EF6D959140E0}"/>
    <hyperlink ref="I50" r:id="rId132" xr:uid="{8F697C03-7C9F-40A4-B2C2-5A2772BBB660}"/>
    <hyperlink ref="N41" r:id="rId133" xr:uid="{E12D7567-CE41-4624-BC7B-EE5D1CF21F0F}"/>
    <hyperlink ref="J41" r:id="rId134" display="ir" xr:uid="{A249ED53-5A1E-4BB9-A6AB-151B3CA28671}"/>
    <hyperlink ref="K41" r:id="rId135" display="ir (finansējuma izlietojums no gada pārsk.)" xr:uid="{0300D41D-56C5-4441-8045-D0AC8280FEAE}"/>
    <hyperlink ref="P41" r:id="rId136" location="pdf-lvrtc-gada-parskats-2021/1/" display="ir (no 2021.g. pārsk. 8.lpp)" xr:uid="{099CAB33-FBCE-47A8-AF29-B5A8704E4F36}"/>
    <hyperlink ref="I39" r:id="rId137" xr:uid="{EE96E90B-4AC2-4D89-A333-0F4901B4CF77}"/>
    <hyperlink ref="M39" r:id="rId138" display="daļēji (dalībn. Sapulcēm 2020.g. pievienotajiem dokumentiem saite nedarbojas)" xr:uid="{0E3811F5-1D5E-40E1-9353-DF93BC9558B2}"/>
    <hyperlink ref="L39" r:id="rId139" display="ir" xr:uid="{89B6258C-57C0-4818-8DC2-42D3B38D9837}"/>
    <hyperlink ref="N39" r:id="rId140" display="daļēji (publ. Darba samaksas principi; nav vadības atalgojums)" xr:uid="{F469981E-B428-40C2-9795-C0F3F98AC992}"/>
    <hyperlink ref="P39" r:id="rId141" display="ir" xr:uid="{68EB56B6-0E78-4434-AC57-263AF2D55777}"/>
    <hyperlink ref="D3" r:id="rId142" xr:uid="{316D41A7-B466-4AAA-AF9F-6060A1402C6C}"/>
    <hyperlink ref="Q3" r:id="rId143" display="ir (no Ilgtspējas un gada pārskata 2023., 77.lpp)" xr:uid="{7D568FF2-613D-4797-8999-53A17811A394}"/>
    <hyperlink ref="L3" r:id="rId144" display="daļēji (trūkst valdes pilnv. termiņi)" xr:uid="{0C57A313-0234-47A8-A6CA-3685B988A164}"/>
    <hyperlink ref="I3" r:id="rId145" xr:uid="{1976575E-A54D-4AB6-B2AE-2D3E14CEC34C}"/>
    <hyperlink ref="I52" r:id="rId146" display="ir" xr:uid="{399E41A8-A6B5-4E0F-A59A-DF117D62719C}"/>
    <hyperlink ref="Q4" r:id="rId147" xr:uid="{5A50C6A2-C261-4F55-AFCD-0865DC5F1CC4}"/>
    <hyperlink ref="N4" r:id="rId148" display="daļēji (atalg. politika no Korp. pārvald. princ.; vadības atalg. apraksts un norāde uz amatpers. dekl.)" xr:uid="{4CDB0430-CB49-4897-8748-51E5FAD0DE8F}"/>
    <hyperlink ref="L4" r:id="rId149" display="daļēji (trūkst inform. par padomes loc. atbilstību neatkarīga padomes loc. prasībām)" xr:uid="{243980C0-C7DD-429B-809B-846853484426}"/>
    <hyperlink ref="J4" r:id="rId150" xr:uid="{8DC4BE89-C939-4D00-8B4C-D46E0666D51C}"/>
    <hyperlink ref="K4" r:id="rId151" xr:uid="{9312A11D-0C1A-4B92-AB03-0A3553622F84}"/>
    <hyperlink ref="P4" r:id="rId152" display="daļēji (vispārēja inform.)" xr:uid="{EBFF6CD9-5F35-4BB6-BA0F-9E08A1AC515C}"/>
    <hyperlink ref="M4" r:id="rId153" xr:uid="{33C22C58-B26D-4FE1-BEF0-8945837F24A6}"/>
    <hyperlink ref="N9" r:id="rId154" xr:uid="{13A6B19D-7BF4-45B7-85CC-88A9EA0707D0}"/>
    <hyperlink ref="M9" r:id="rId155" xr:uid="{F5E53CEF-3DAF-4046-B177-6DB2EDD8AE46}"/>
    <hyperlink ref="Q9" r:id="rId156" xr:uid="{8FB7DB3A-909D-4601-873E-5AAA101E1BD5}"/>
    <hyperlink ref="J9" r:id="rId157" display="ir" xr:uid="{6BF64CF4-AB0C-4EC2-BA65-DDFAB49C5E48}"/>
    <hyperlink ref="I9" r:id="rId158" display="daļēji (gada pārskatiem revidenta ziņojumā ir pievienota tikai tukš lpp.)" xr:uid="{9758BF4D-7EB4-4C12-AA69-8E0BD006E4D4}"/>
    <hyperlink ref="I31" r:id="rId159" xr:uid="{A7A7EF0C-B73C-4DEA-A2D3-D86E6EE09D78}"/>
    <hyperlink ref="L31" r:id="rId160" xr:uid="{34C027A9-8169-46F0-9D77-7E22B24666B1}"/>
    <hyperlink ref="D26" r:id="rId161" xr:uid="{B72A1A82-A9F4-44B7-8D97-8EE0C5B01C97}"/>
    <hyperlink ref="L26" r:id="rId162" display="daļēji (nav termiņi)" xr:uid="{CC93A461-D649-4F83-9B58-B4500DFCE229}"/>
    <hyperlink ref="N26" r:id="rId163" display="daļēji (public. atalgojuma polit. principi; trūkst vadības atalgojums)" xr:uid="{798CCC69-82E1-4AA8-8979-0DEF8E69BE43}"/>
    <hyperlink ref="M26" r:id="rId164" xr:uid="{D6C14A7A-6A9F-49B9-BE2D-B5B9866DEB22}"/>
    <hyperlink ref="P26" r:id="rId165" display="ir" xr:uid="{1FBF2831-7614-4ED3-9894-306AF8773A92}"/>
    <hyperlink ref="I26" r:id="rId166" display="nav" xr:uid="{6FDDC679-8B3F-4244-A38C-87CD46C873E6}"/>
    <hyperlink ref="K26" r:id="rId167" display="ir" xr:uid="{09B06D47-E5FF-4791-85D7-4591F7931CF5}"/>
    <hyperlink ref="J26" r:id="rId168" display="ir" xr:uid="{6145683F-CF59-4F60-A58E-8BDCD403C1C6}"/>
    <hyperlink ref="L16" r:id="rId169" xr:uid="{82E6A98A-D524-49CF-AB21-ACC4D4FC56C4}"/>
    <hyperlink ref="M16" r:id="rId170" xr:uid="{AA97CBA9-E3B7-460B-9B26-76BD4976D3EF}"/>
    <hyperlink ref="N16" r:id="rId171" display="ir (atalg. noteikš. principi)" xr:uid="{6D9F7CE1-24A4-48C5-955E-50CF39611E8C}"/>
    <hyperlink ref="J16" r:id="rId172" xr:uid="{4F6766DA-D44B-4AA6-A4C0-5402788EEA12}"/>
    <hyperlink ref="I16" r:id="rId173" xr:uid="{6ACC5E20-CC20-4A0D-B1AD-9F446EF2ECBE}"/>
    <hyperlink ref="P16" r:id="rId174" display="ir" xr:uid="{AB499E21-605B-42A7-9962-C04A03C83100}"/>
    <hyperlink ref="N56" r:id="rId175" display="ir" xr:uid="{BDC32D0B-C814-4845-BF2E-9AA541954E95}"/>
    <hyperlink ref="L56" r:id="rId176" xr:uid="{A7CB09C9-040C-45C8-AA1E-B7EBB16408D0}"/>
    <hyperlink ref="P56" r:id="rId177" display="nav (public. Pretkorupc. Pasāk. plāns 2021. - 2025.g.)" xr:uid="{C39B704A-1201-462E-9595-289E575E2A77}"/>
    <hyperlink ref="N60" r:id="rId178" display="daļēji" xr:uid="{7AEA3AEF-F098-4BA8-9EA9-A7F3C75BA6D1}"/>
    <hyperlink ref="M60" r:id="rId179" display="ir (par 2020.-2022.)" xr:uid="{0866FC42-A065-4EAA-9E8A-B975631F4BDF}"/>
    <hyperlink ref="J60" r:id="rId180" display="daļēji (no gada pārskata)" xr:uid="{114AA5DB-A56E-42E9-A496-BCDAE50FA415}"/>
    <hyperlink ref="I60" r:id="rId181" display="daļēji (trūkst starpp. pārsk.; nav informācijas, vai gada pārskati ir auditēti, revidenta ziņojums pievienots tikai 2019.g. pārsk.)" xr:uid="{925F62B0-7364-46B9-8F4B-0FA1E0BAF1B1}"/>
    <hyperlink ref="P5" r:id="rId182" display="ir" xr:uid="{888D55E9-F19F-45C4-A6CD-8372CD69AFEA}"/>
    <hyperlink ref="M5" r:id="rId183" xr:uid="{38FB47C6-02ED-4AC9-B3CF-60D5571AA677}"/>
    <hyperlink ref="J5" r:id="rId184" display="ir" xr:uid="{CBF2045E-8EA6-4F08-8ACC-5AF13C812D72}"/>
    <hyperlink ref="I5" r:id="rId185" xr:uid="{50BA9E93-ACF1-4C88-AE4C-6B70B7E936D8}"/>
    <hyperlink ref="N5" r:id="rId186" display="ir (no 2024.g. ilgtspējas pārskata 45.lpp)" xr:uid="{1784A204-3D78-42FC-ABA6-C515D3E73604}"/>
    <hyperlink ref="Q5" r:id="rId187" xr:uid="{27173287-77BD-40A1-B364-8C2DD48E13D4}"/>
    <hyperlink ref="P35" r:id="rId188" xr:uid="{CE56869E-8563-4C0D-8BBC-45F7345E443E}"/>
    <hyperlink ref="I35" r:id="rId189" display="daļēji (ir publicēti gada pārsk. un starpperiodu pārsk., bet auditētiem gada pārskatiem revidenta atzinums ir pievienots tikai par 2022.g. pārsk.)" xr:uid="{55E28A7F-2AC4-446F-8120-BF108D6C8B07}"/>
    <hyperlink ref="J35" r:id="rId190" display="daļēji (parperiodu līdz 2022.g.)" xr:uid="{A2CBC4F5-EDE8-49E9-9462-C54A1404F4C7}"/>
    <hyperlink ref="I67" r:id="rId191" location="Finanses" xr:uid="{35A47274-C793-45C2-8AB7-EE29F2FFDD3C}"/>
    <hyperlink ref="L67" r:id="rId192" display="ir (1 valdes loc. nav norādīts pilnvaru termiņš)" xr:uid="{7A6FFA33-1731-423F-9C65-36090F823B74}"/>
    <hyperlink ref="M67" r:id="rId193" location="Korporat%C4%ABv%C4%81s-p%C4%81rvald%C4%ABbas-modelis" xr:uid="{F1DD23BC-B99E-4D3F-A3DE-19DD442E4418}"/>
    <hyperlink ref="N67" r:id="rId194" display="ir (publ. Atalgojuma politika, t.sk. VNĪ padomes un valdes atlīdzības (par 2023.g.))" xr:uid="{CF619844-E1F2-4057-93A4-43FD4D1DF5D0}"/>
    <hyperlink ref="J67" r:id="rId195" display="daļēji (t.sk. par 2021. no gada pārsk., trūkst inform. par divid.)" xr:uid="{92CF8FD2-72D0-4769-9D8A-2A8A4E87F935}"/>
    <hyperlink ref="L28" r:id="rId196" display="ir (pēc publ. Inform. 3 padomes loc. pilnv termiņš ir beidzies 2021.g. un 2 valdes loc. pilnv. beidzas 2022.g.)" xr:uid="{36FD6586-401A-47B7-A91D-E649848A954B}"/>
    <hyperlink ref="M28" r:id="rId197" xr:uid="{478DA6B2-A98B-496B-9F6E-B88646996C7F}"/>
    <hyperlink ref="P28" r:id="rId198" xr:uid="{87EDA6B3-964F-45C5-BAAD-48AC8168663F}"/>
    <hyperlink ref="I28" r:id="rId199" xr:uid="{BAB05D1B-0F35-407C-AB29-5EB418DC1997}"/>
    <hyperlink ref="N28" r:id="rId200" display="ir (publicēta atalgojuma politika; katra valdes/padomes loc.atalgojums Ilgtspējas pārskatā 2023.g. pārsk. 21.lpp.)" xr:uid="{4CF57D3F-73F0-4584-99BB-38FFCB5675D6}"/>
    <hyperlink ref="I70" r:id="rId201" display="ir" xr:uid="{6F7CAD0A-D653-4A2B-9DB4-DFD38C2EE4D4}"/>
    <hyperlink ref="J70" r:id="rId202" display="ir" xr:uid="{37F7F8E6-C0BE-4DCA-900A-5C2627ADA764}"/>
    <hyperlink ref="L70" r:id="rId203" xr:uid="{ABA3B2F5-5BEE-4AE4-94CB-BD2F5D76F5A6}"/>
    <hyperlink ref="M70" r:id="rId204" xr:uid="{CAE9B5A1-2BFC-4F99-B229-42451460610F}"/>
    <hyperlink ref="N62" r:id="rId205" display="daļēji (publ. atalgojuma politikas principi, trūkst valdes loc. atalg.)" xr:uid="{A09EE97B-8CDD-45F3-8C37-55A1458A2D82}"/>
    <hyperlink ref="J62" r:id="rId206" display="ir" xr:uid="{9E0633AA-A8B5-41CD-8931-B842402E925D}"/>
    <hyperlink ref="I62" r:id="rId207" display="daļēji (trūkst aktuālie starpper. pārsk.)" xr:uid="{52A006E3-8F5A-4FDC-BA96-9676A607FD70}"/>
    <hyperlink ref="P62" r:id="rId208" xr:uid="{662B943A-69EA-4730-8FB6-FA9C821F4E4A}"/>
    <hyperlink ref="M62" r:id="rId209" display="ir (par pēdējiem 3 gadiem)" xr:uid="{9360CCAF-7100-4938-BCB5-5754D54B1668}"/>
    <hyperlink ref="L62" r:id="rId210" xr:uid="{41987C50-C842-45A8-85DB-2E22631DA2FF}"/>
    <hyperlink ref="L46" r:id="rId211" xr:uid="{8F624C20-049D-4145-95B3-D62716444063}"/>
    <hyperlink ref="N46" r:id="rId212" display="ir (publ. Darba samaksas metodika, ir pievienots 17.04.2023. sēdes prot. par valdes atalgojumu)" xr:uid="{F94F631B-068D-4D0A-A739-710CB90F2EBA}"/>
    <hyperlink ref="M46" r:id="rId213" xr:uid="{8DFE54F8-B857-4427-9819-0FCA50A4E0CD}"/>
    <hyperlink ref="L42" r:id="rId214" xr:uid="{AD77841C-1D18-4A5E-A09D-6C9D3B92D59E}"/>
    <hyperlink ref="M42" r:id="rId215" xr:uid="{FAFC84CE-8F86-422E-9C80-69EE181C3EF0}"/>
    <hyperlink ref="I42" r:id="rId216" xr:uid="{2504AA6D-8B1D-40E3-90C0-16265C05A203}"/>
    <hyperlink ref="N42" r:id="rId217" display="daļēji (publ. Infomācija par piemaksām un vidējais atalg.)" xr:uid="{BDF5EFD4-8100-4B69-AF8C-325143DD75A5}"/>
    <hyperlink ref="L40" r:id="rId218" xr:uid="{FD4D5847-8895-491F-A045-1CF898A954D1}"/>
    <hyperlink ref="M40" r:id="rId219" xr:uid="{294FAD85-AF3F-4679-9D95-2F11329CA7D6}"/>
    <hyperlink ref="N40" r:id="rId220" display="ir (darba samaksas principi, vadības atalg. no inform. par darbin, darba samaks. apmēru sadal. pa amatu gr.)" xr:uid="{EDDA9312-CE78-49B6-8149-6B113A922F2B}"/>
    <hyperlink ref="I40" r:id="rId221" xr:uid="{EB4F577B-B1F4-4124-BA22-956D1C2919C4}"/>
    <hyperlink ref="P40" r:id="rId222" display="ir (Ilgtspējas pārskats par 2023.g. no 49.lpp)" xr:uid="{C9BCA083-C43A-458D-831E-D1B980AEF4AB}"/>
    <hyperlink ref="L61" r:id="rId223" display="daļēji (publ. visp. informācija par valdes loc.; trūkst pilnvaru termiņi)" xr:uid="{C78E5880-E3CD-459E-BE4C-9F3427FD9FE8}"/>
    <hyperlink ref="I61" r:id="rId224" display="daļēji (trūkst starpper. pārskati)" xr:uid="{D01C8F24-C025-4A27-94D9-BBC24727306E}"/>
    <hyperlink ref="I36" r:id="rId225" display="ir (starpper. pārsk. ir tikai naudas plūsmas pārskati)" xr:uid="{71998093-8D00-4376-BE58-DFB53C7F92B1}"/>
    <hyperlink ref="I38" r:id="rId226" display="ir (starpper. pārsk. tikai par 2022.g.)" xr:uid="{7E95BC4F-EA55-4F89-9FBE-29B802CE5790}"/>
    <hyperlink ref="I19" r:id="rId227" xr:uid="{B8AFE328-C698-4418-8502-D4845E7F29D5}"/>
    <hyperlink ref="Q7" r:id="rId228" display="ir" xr:uid="{DCBFDE1E-E0DB-4CF2-85AF-478EB7B0BCF2}"/>
    <hyperlink ref="Q20" r:id="rId229" display="ir (no ilgstpējas pārskata 54.lpp)" xr:uid="{4EAA117C-CE08-4A0D-8F10-C7F4DB3F5F7C}"/>
    <hyperlink ref="Q23" r:id="rId230" display="https://www.lgs.lv/wp-content/uploads/2025/05/IFRS_2024_LV.pdf" xr:uid="{15C91EA3-80A0-4C48-97DE-16B76E9B18AD}"/>
    <hyperlink ref="Q19" r:id="rId231" xr:uid="{53ED710C-0884-4955-A4E6-E5B051B5396F}"/>
    <hyperlink ref="Q28" r:id="rId232" xr:uid="{436FC63D-94DF-462D-8916-20D3E2A1D89F}"/>
    <hyperlink ref="Q34" r:id="rId233" xr:uid="{BBB9FB17-1636-4407-A43F-7C03D92A9F83}"/>
    <hyperlink ref="Q40" r:id="rId234" xr:uid="{1DA8EE7E-F334-4025-B899-673F6446B083}"/>
    <hyperlink ref="Q41" r:id="rId235" location="pdf-lvrtc-gada-parskats-2021/1/" xr:uid="{8A07CE6B-410E-4221-AA89-EF4917A77018}"/>
    <hyperlink ref="Q50" r:id="rId236" xr:uid="{72745B2C-C7C3-457F-8357-D359AB3FB973}"/>
    <hyperlink ref="Q51" r:id="rId237" xr:uid="{EEEDFB4D-AC32-40DE-8658-729ED6802B5A}"/>
    <hyperlink ref="Q54" r:id="rId238" xr:uid="{49E66470-CF72-4195-80B9-FCEF211ACB89}"/>
    <hyperlink ref="Q48" r:id="rId239" display="ir (no gada pārsk. 55.lpp)" xr:uid="{CDE2E55A-5D2D-4C6A-830D-B80336EAD3EF}"/>
    <hyperlink ref="P58" r:id="rId240" xr:uid="{4AD78D1F-F5CB-4530-9E79-5622F867DA04}"/>
    <hyperlink ref="Q58" r:id="rId241" display="ir (no gada pārsk. 61.lpp)" xr:uid="{2C1D4BDA-482C-482F-B54C-1E8383B2AAEB}"/>
    <hyperlink ref="K5" r:id="rId242" display="ir" xr:uid="{0464589F-C1B5-46E6-8944-314A26A7FE63}"/>
    <hyperlink ref="J6" r:id="rId243" xr:uid="{5ADE1E9E-484D-4279-AF62-4806E3E84E21}"/>
    <hyperlink ref="I6" r:id="rId244" xr:uid="{24E897EC-9262-44E0-906D-B7EEBB1C45E1}"/>
    <hyperlink ref="K6" r:id="rId245" xr:uid="{0556F5FF-B1C0-4D69-B912-A3643456E7D0}"/>
    <hyperlink ref="P6" r:id="rId246" xr:uid="{671B4163-B5FB-4AC9-A315-DA6E20E28248}"/>
    <hyperlink ref="L6" r:id="rId247" display="daļēji (nav pilnv. termiņi)" xr:uid="{15083A2E-B762-4758-B1F4-96F0902895A0}"/>
    <hyperlink ref="N6" r:id="rId248" display="daļēji (ir atalgojuma politika, trūkst valdes loc. atalgojums; valdes loc. atalg. var atrast dalībn. sapulču lēm.)" xr:uid="{FFD905C8-2699-4626-B274-6E2D742A4B5F}"/>
    <hyperlink ref="M6" r:id="rId249" display="ir (kopš 2020.g.)" xr:uid="{432600AB-28B8-45BA-9742-1A2ACB4E1294}"/>
    <hyperlink ref="J7" r:id="rId250" xr:uid="{B6056450-613B-45EA-9B69-0A0D4AA50AEA}"/>
    <hyperlink ref="I7" r:id="rId251" display="daļēji ( pārskatiem nav pievienots revid. Ziņojums; publicēti neauditēti ceturkšņu pārskati)" xr:uid="{CCBF9E6B-ED2B-4B54-AA20-A50CE323B8D8}"/>
    <hyperlink ref="N7" r:id="rId252" display="ir (valdes/padomes atalgojums no Starpperiodu vadības ziņojums 2022. 4.cet.)" xr:uid="{353BD0E8-E001-485B-B1C9-942BC12AEA97}"/>
    <hyperlink ref="I8" r:id="rId253" display="daļēji (trūkst aktuālie 2021.g. starpperiodu pārsk. un 2022.g. 12 mēn. neauditēts starpp. pārsk.)" xr:uid="{7ECC2C28-4AA9-4CDA-B5EC-5BA11B9FB6FD}"/>
    <hyperlink ref="J8" r:id="rId254" display="daļēji (no gada pārskata)" xr:uid="{A036C6C8-8706-4FB3-A5FD-8FD1245463DB}"/>
    <hyperlink ref="M8" r:id="rId255" xr:uid="{E61E3991-2465-47AA-876B-3B1EC429CF9D}"/>
    <hyperlink ref="N8" r:id="rId256" display="ir (publ. Darbinieku atalgojuma politikas princ.)" xr:uid="{DBCD4367-4DEB-4C3F-9FF5-B854DD7BE033}"/>
    <hyperlink ref="K8" r:id="rId257" xr:uid="{731A1DDD-00B4-43AA-A685-02C329857205}"/>
    <hyperlink ref="K9" r:id="rId258" display="ir" xr:uid="{D9ECD78A-059E-4B20-9E53-F4DC8AF9827B}"/>
    <hyperlink ref="L9" r:id="rId259" xr:uid="{F45D5FBF-B0AB-4E05-8A02-87F0D7C4FE4C}"/>
    <hyperlink ref="N10" r:id="rId260" display="ir" xr:uid="{D4332365-031D-419E-8A89-6BF3040F2037}"/>
    <hyperlink ref="M10" r:id="rId261" display="daļēji (pieņemtie lēmumi pievienoti tikai 2021.g. sasauktajām sapulcēm)" xr:uid="{34E4D82B-7CAB-4570-A65A-AC8A48C82562}"/>
    <hyperlink ref="I10" r:id="rId262" display="daļēji (nav pievienoti zvērināta revidenta nepārbaudītu gada pārskati)" xr:uid="{70D34E5A-FBD2-4B2C-A164-CB406B6CDC7D}"/>
    <hyperlink ref="K10" r:id="rId263" xr:uid="{626AF4A9-01EA-4932-9560-79577E72196F}"/>
    <hyperlink ref="J10" r:id="rId264" xr:uid="{106E0D67-AD28-4F1B-A2B4-D1C00C3FD62E}"/>
    <hyperlink ref="L10" r:id="rId265" xr:uid="{C79BEE14-799D-4C84-A01E-DBD87F418068}"/>
    <hyperlink ref="I11" r:id="rId266" display="ir" xr:uid="{F2F7550E-FB11-4310-96D3-670014B200E2}"/>
    <hyperlink ref="L13" r:id="rId267" xr:uid="{3425F4FF-AB37-4CD2-AE7A-696311364235}"/>
    <hyperlink ref="M13" r:id="rId268" xr:uid="{36304C57-AE69-4330-A719-767C28152D16}"/>
    <hyperlink ref="I13" r:id="rId269" xr:uid="{F6064F8F-A2F3-469D-A1DC-13CCF6F50C6A}"/>
    <hyperlink ref="J13" r:id="rId270" xr:uid="{67BA4472-841D-4598-9CFE-83EB660BB559}"/>
    <hyperlink ref="K13" r:id="rId271" xr:uid="{BD848165-5CF3-4187-816C-8AE8D3BD87A8}"/>
    <hyperlink ref="N13" r:id="rId272" display="ir" xr:uid="{EB0210F0-611F-4D67-B5BB-62BE4EBD776E}"/>
    <hyperlink ref="P14" r:id="rId273" xr:uid="{1FB95FD7-64F6-41B0-B875-409D7EA8B466}"/>
    <hyperlink ref="I14" r:id="rId274" display="daļēji (" xr:uid="{C587ECBA-F19B-4A26-851F-F7607DC601F6}"/>
    <hyperlink ref="J14" r:id="rId275" xr:uid="{8D948EE4-D6A8-4710-8D8A-39101A2145F0}"/>
    <hyperlink ref="K14" r:id="rId276" xr:uid="{F50DF9F0-7301-4D6E-B478-3B3FBA75A080}"/>
    <hyperlink ref="M14" r:id="rId277" xr:uid="{D3FD897E-CE45-4D84-88FC-DFA0E7B5EFAB}"/>
    <hyperlink ref="L14" r:id="rId278" display="ir (pilnvaru termiņi norādīti kā datums no; vēlams papildināt &quot;uz cik gadiem&quot; vai norādīt termiņu &quot;līdz&quot;)" xr:uid="{0739F750-361E-45E6-B372-9463B17240F0}"/>
    <hyperlink ref="M15" r:id="rId279" location="collapse-0" xr:uid="{9FFFD777-915D-4A5C-AC93-004C4DED0E7B}"/>
    <hyperlink ref="I15" r:id="rId280" xr:uid="{7530C558-B663-4955-8944-5392CEC59416}"/>
    <hyperlink ref="P15" r:id="rId281" xr:uid="{0F5DBD63-9AE1-41AD-AAD1-31D2616674CE}"/>
    <hyperlink ref="J15" r:id="rId282" xr:uid="{088B1C9B-C1F9-4FDC-B754-0993813C460A}"/>
    <hyperlink ref="L17" r:id="rId283" xr:uid="{479E2247-F42D-45E9-9165-E1627E0748EC}"/>
    <hyperlink ref="N17" r:id="rId284" display="daļēji (trūkst inform. par valdes loc. atalgojumu)" xr:uid="{A8ADE9A2-A6D4-4E94-A345-E3AB5BAB3439}"/>
    <hyperlink ref="I17" r:id="rId285" xr:uid="{229FA835-1C49-401B-BF01-6A0E9AB7D071}"/>
    <hyperlink ref="K17" r:id="rId286" xr:uid="{4323E900-21E2-44F7-8F5C-6E6481C6408D}"/>
    <hyperlink ref="J17" r:id="rId287" xr:uid="{6852BF49-36E4-474F-B045-EE47BC285426}"/>
    <hyperlink ref="M17" r:id="rId288" xr:uid="{BC725EE6-BE0D-4E03-B8B1-7132748AFA6D}"/>
    <hyperlink ref="N18" r:id="rId289" display="ir (informācija par darba samasu publ. pie 2022. g.; KM lēmums par valdes prēmiju pievienots 2023.g.)" xr:uid="{FC9C17F7-CC6D-436D-B919-EBCF10BEB1FD}"/>
    <hyperlink ref="I18" r:id="rId290" display="ir" xr:uid="{E24687E3-FC93-498F-8912-87209602E1E0}"/>
    <hyperlink ref="J18" r:id="rId291" xr:uid="{46F095FC-8340-40BC-B224-A9246503C1F3}"/>
    <hyperlink ref="K18" r:id="rId292" xr:uid="{AC00E2DC-39B9-4B97-BA9B-EAE38869F470}"/>
    <hyperlink ref="L18" r:id="rId293" display="ir (pievienots pie 2018.g. dokumentiem; !norādīts - valdes loc. pilnv. term. līdz 25.10.2021.)" xr:uid="{5A285FA1-3CAD-463A-A7FF-A23FDD673CF2}"/>
    <hyperlink ref="M18" r:id="rId294" display="daļēji (pievienoti 2 protokoli no sapulces 28.05.2021. un 05.08.2021. un  atsevišķi KM lēmumi)" xr:uid="{9CE76DAF-E004-48A8-9192-5EE390F369CC}"/>
    <hyperlink ref="M31" r:id="rId295" display="ir (publicēti 2 sapulču protokoli; jāpadildina ar aktuālo informāciju, ja sapulces ir notikušas)" xr:uid="{1FBC9251-DFA2-4013-BC67-CE8250578541}"/>
    <hyperlink ref="P19" r:id="rId296" display="ir (no ilgtspējas pārskata 74.lpp)" xr:uid="{0AEB1020-6777-4B3A-B955-1237B33148CA}"/>
    <hyperlink ref="L19" r:id="rId297" xr:uid="{E2433DD5-831E-446A-92F8-B7E625A5A11B}"/>
    <hyperlink ref="J19" r:id="rId298" display="ir (no ilgtspējas pārskata)" xr:uid="{7A301FA7-6D49-466A-B930-333A2933226C}"/>
    <hyperlink ref="L20" r:id="rId299" xr:uid="{12415794-B57A-47A9-B296-ACC08F5EAF5B}"/>
    <hyperlink ref="K20" r:id="rId300" display="ir (par katru gadu atsevišķi; finansējuma izlietojums - valsts autoceļu ikdienas uzturēšanas darbu veikšanai )" xr:uid="{A6CCD4DF-A02A-4AF9-9F96-CA50FE8E2F44}"/>
    <hyperlink ref="J20" r:id="rId301" xr:uid="{76786C30-6C12-414A-BB51-E12BA223D49E}"/>
    <hyperlink ref="I20" r:id="rId302" display="ir" xr:uid="{8883B4A1-96E1-4439-93BA-71814D696DE1}"/>
    <hyperlink ref="N20" r:id="rId303" display="daļēji (atalgojuma modelis no ilgtspējas pārskta 41.lpp; par vadības atalg. norādīts tiesību aktu regulējums)" xr:uid="{DADDE048-6E18-4825-9B40-A1F08E20303C}"/>
    <hyperlink ref="M20" r:id="rId304" xr:uid="{D1330CA1-5E71-4398-97EF-8CA48F816202}"/>
    <hyperlink ref="P20" r:id="rId305" xr:uid="{644AA9D4-F9BC-4B3D-A473-63D143D01BF7}"/>
    <hyperlink ref="M22" r:id="rId306" display="ir (2023.g. viens protokols; jāpadildina ar aktuālo informāciju, ja sapulces ir notikušas)" xr:uid="{C98E3756-575D-4F2F-9B20-DB495BB070B6}"/>
    <hyperlink ref="L22" r:id="rId307" xr:uid="{9BA9936F-D705-43A2-938C-A70350D85D33}"/>
    <hyperlink ref="I22" r:id="rId308" xr:uid="{E1994BBA-47B1-4AD8-899C-C3111618880E}"/>
    <hyperlink ref="I23" r:id="rId309" xr:uid="{7591F6E5-CD72-4314-BF46-A5E0B57FA620}"/>
    <hyperlink ref="L23" r:id="rId310" xr:uid="{39B3D445-2D5A-4851-BE49-5569CEF364A5}"/>
    <hyperlink ref="M23" r:id="rId311" xr:uid="{BA39E716-C4EB-4482-8DF2-D8FE381F3815}"/>
    <hyperlink ref="N23" r:id="rId312" display="ir" xr:uid="{A0A700C9-643D-4015-AE61-9D9BCB4EEF50}"/>
    <hyperlink ref="K23" r:id="rId313" display="ir (norād. - LGS nesaņem finansējumu no valsts budžeta)" xr:uid="{E1F52BF2-D735-4887-AFD1-B36215E2882C}"/>
    <hyperlink ref="P23" r:id="rId314" display="nav (informācija par 2021.g.)" xr:uid="{6D9F0439-F9FD-4E0A-8872-B1FE88024758}"/>
    <hyperlink ref="L24" r:id="rId315" xr:uid="{495E731E-7785-48BE-82AC-98AA54D48C25}"/>
    <hyperlink ref="N24" r:id="rId316" display="daļēji (public. Atalgojuma politika, algu diapazons administr. fukcijai (iekļaujot valdes loc.); bet par vadības atalg. norādīts tiesību aktu regulējums)" xr:uid="{926D04BC-EBC2-488F-B0D4-9D0BD3CFC018}"/>
    <hyperlink ref="P24" r:id="rId317" xr:uid="{6E270CFC-C988-4F72-9225-E8754D29E66B}"/>
    <hyperlink ref="J24" r:id="rId318" xr:uid="{C1D0CF33-D545-427E-B446-AF0BE2820466}"/>
    <hyperlink ref="I24" r:id="rId319" display="ir" xr:uid="{9D373CAB-EBFF-4584-B596-D4E9267F8ED5}"/>
    <hyperlink ref="M24" r:id="rId320" xr:uid="{1874ECCE-54FD-4D87-8622-70F5B232302A}"/>
    <hyperlink ref="L25" r:id="rId321" location="valde" xr:uid="{FF4371C3-73FB-45B5-B5D3-17911F086326}"/>
    <hyperlink ref="N25" r:id="rId322" location="atalgojums" display="ir" xr:uid="{907B57D2-1BAC-4D3B-84D8-3C20CFDCB1E1}"/>
    <hyperlink ref="M25" r:id="rId323" location="sapulces" xr:uid="{0221FB46-0CE6-4360-AC42-B444BD729343}"/>
    <hyperlink ref="J25" r:id="rId324" display="ir (nepieciešams papildināt ar inform. par dividendēm)" xr:uid="{3B8941AF-7D63-4FC8-9CD4-7B45DCE5EB0A}"/>
    <hyperlink ref="K25" r:id="rId325" xr:uid="{7E7A9762-A3B9-443B-9DAD-8CA4F53D53B8}"/>
    <hyperlink ref="I25" r:id="rId326" display="daļēji (2021. un 2022.g. pārskatam trūkst revidenta atzinums)" xr:uid="{6B9C7151-598F-4AA2-B1B8-3CB73803EE2D}"/>
    <hyperlink ref="L27" r:id="rId327" display="ir" xr:uid="{D6C6D2CC-E301-4D42-8B71-F74B98188966}"/>
    <hyperlink ref="J27" r:id="rId328" display="ir (nepieciešams papildināt ar inform. par dividendēm)" xr:uid="{EAD6C922-8905-4F6E-A329-B3FB29FFF324}"/>
    <hyperlink ref="K27" r:id="rId329" display="ir" xr:uid="{9B999453-A2C5-4B6C-83FF-D8A6AF6CF973}"/>
    <hyperlink ref="P27" r:id="rId330" xr:uid="{BD7F587B-588E-4DE7-BCB2-FEA67DDD3372}"/>
    <hyperlink ref="J22" r:id="rId331" display="ir" xr:uid="{6CADDB93-4E78-4103-94BD-FD280C118FBF}"/>
    <hyperlink ref="P22" r:id="rId332" display="ir (ilgtspējas pārskatā)" xr:uid="{7A8FB8C1-83B2-46AD-A013-E5935CB1180E}"/>
    <hyperlink ref="N22" r:id="rId333" display="daļēji (par vadības atalg. norādīts tiesību aktu regulējums)" xr:uid="{22905F01-37A5-44E3-9E03-93B4B9DDD253}"/>
    <hyperlink ref="K22" r:id="rId334" display="https://www.ldz.lv/lv/auditeti-gada-parskati" xr:uid="{618C6951-C9D7-405F-8325-9F2D450CC4D4}"/>
    <hyperlink ref="I27" r:id="rId335" display="daļēji (nav par 2021.g. apstipr. gada pārsk., kā arī zvērināta revidenta nepārbaudītu gada pārskatu (publ. divu mēnešu laikā pēc pārskata perioda beigām))" xr:uid="{3D70AFEF-8259-4764-92F9-360AE019F71E}"/>
    <hyperlink ref="N27" r:id="rId336" display="ir (informācija par darba samaksu tiek aktualizēta katru gadu, valdes atlgojums pie informācijas par valdi)" xr:uid="{153F6D57-C60C-4905-BCB0-8CE42C9BC80E}"/>
    <hyperlink ref="M27" r:id="rId337" xr:uid="{AED4EA70-2FA9-4334-8AE3-98CCF7EBE4C8}"/>
    <hyperlink ref="J28" r:id="rId338" xr:uid="{3CEA9AA5-1080-425B-9E96-FBA393EFCA4E}"/>
    <hyperlink ref="K28" r:id="rId339" display="ir (no 2023. gada pārsk. vadības ziņojuma - netiek saņemtas valsts dotācijas vai izmantoti kredītiest. aizņēmumi) " xr:uid="{26A52239-5F5E-4480-946F-365577130DF7}"/>
    <hyperlink ref="L29" r:id="rId340" xr:uid="{827EC3AA-16DD-47AB-B822-EEF469AB4CE8}"/>
    <hyperlink ref="M29" r:id="rId341" display="nav (trūkst aktuāla informācija)" xr:uid="{618C01FB-9E4B-4A23-A8C5-C6AF859924A2}"/>
    <hyperlink ref="J30" r:id="rId342" display="ir (plānotie un sasniegtie finanšu un nefinanšu mērķi 2018.-2022.g.)" xr:uid="{76CCDB84-BEEC-455C-9620-E2023EDE01B8}"/>
    <hyperlink ref="K30" r:id="rId343" display="ir (plānotie un sasniegtie finanšu un nefinanšu mērķi 2018.-2022.g.)" xr:uid="{0958C33D-A9AD-4265-9BC9-BD88A63C018F}"/>
    <hyperlink ref="I30" r:id="rId344" display="ir" xr:uid="{72BD7360-F0DA-4AAA-B701-4A0920CAFC84}"/>
    <hyperlink ref="L30" r:id="rId345" xr:uid="{78E7BBE8-38B0-4283-8149-1660444ED555}"/>
    <hyperlink ref="N30" r:id="rId346" display="ir (valdes loc. atalog. inform. Darba algu sadalījums pa amatu grupām)" xr:uid="{C7EBB649-30C9-4431-B296-6986B3775E42}"/>
    <hyperlink ref="M30" r:id="rId347" display="daļēji (publicēti KM lēmumi un vienošanas; nav inform par sapulces sasaukšanu un darba kārtību)" xr:uid="{1322A1A0-569C-42C1-A982-E347B28D4AF2}"/>
    <hyperlink ref="L32" r:id="rId348" display="daļēji (trūkst pilnv. term.)" xr:uid="{C7D97E11-0126-4153-BB70-2E1F878A35A8}"/>
    <hyperlink ref="M32" r:id="rId349" xr:uid="{A67872EC-5270-45A3-A915-24C6288B17EF}"/>
    <hyperlink ref="I32" r:id="rId350" display="ir" xr:uid="{188A8A55-D7FF-4E87-9831-4D0D2E1202F8}"/>
    <hyperlink ref="J32" r:id="rId351" display="ir (nepieciešams papildināt ar inform. par dividendēm)" xr:uid="{BE359721-7A03-4839-AA3D-0610CC0546F4}"/>
    <hyperlink ref="K32" r:id="rId352" xr:uid="{BF2879B3-5CA3-4249-BAA2-D67958882F7B}"/>
    <hyperlink ref="M34" r:id="rId353" xr:uid="{3FCCC565-D50A-4837-9753-5C2871580133}"/>
    <hyperlink ref="P34" r:id="rId354" xr:uid="{263ECA90-BE4F-47C5-949B-C2B5008E6144}"/>
    <hyperlink ref="N34" r:id="rId355" xr:uid="{663019FD-664A-483E-A263-1AD55301393C}"/>
    <hyperlink ref="I34" r:id="rId356" location="korporativaparvaldiba" xr:uid="{82230435-F9CA-48AE-904F-63AE0E4F656F}"/>
    <hyperlink ref="L33" r:id="rId357" xr:uid="{09D185E4-D819-49FA-803D-3FA1BFD57ABF}"/>
    <hyperlink ref="M33" r:id="rId358" xr:uid="{317FD0AD-9802-4B3E-B89A-0761E2468DDF}"/>
    <hyperlink ref="I33" r:id="rId359" xr:uid="{47D769BE-78E4-448E-BAB2-3A7D723662A2}"/>
    <hyperlink ref="J33" r:id="rId360" display="ir (nepieciešams papildināt ar inform. par dividendēm)" xr:uid="{6E15703B-610C-4C53-AEE0-1A946C1F09CE}"/>
    <hyperlink ref="K33" r:id="rId361" display="ir" xr:uid="{6150E975-0FFE-4F17-9558-355814A43F9B}"/>
    <hyperlink ref="J36" r:id="rId362" xr:uid="{0645394D-CAA4-42F2-A6BF-0D894F71F96A}"/>
    <hyperlink ref="K36" r:id="rId363" display="daļēji (no gada pārsk. ir inform. par saņemto finans., trūkst inf. par tā izliet.)" xr:uid="{DD171224-C4B1-45DF-9D54-ECEDA2FD989C}"/>
    <hyperlink ref="M36" r:id="rId364" xr:uid="{14F3981E-292A-49A6-9EEE-17BAE31171A6}"/>
    <hyperlink ref="L37" r:id="rId365" display="ir" xr:uid="{AD828055-F3FA-4A04-8827-205D83002BA9}"/>
    <hyperlink ref="N37" r:id="rId366" xr:uid="{FB533224-0529-4CE4-93BD-03AB6B59FCE7}"/>
    <hyperlink ref="P37" r:id="rId367" display="ir (publ. Pretkorupcijas pasākumu izpilde, 2023. pārsk. g.)" xr:uid="{EE7F9F84-0DEC-4F61-BDB0-DAE0408641B1}"/>
    <hyperlink ref="M37" r:id="rId368" xr:uid="{901DE716-2C8F-4FC6-ACEF-12678440FC66}"/>
    <hyperlink ref="J39" r:id="rId369" xr:uid="{CBD5D23F-C096-4011-B889-2E8D64605A5B}"/>
    <hyperlink ref="K39" r:id="rId370" xr:uid="{1951580B-8F8B-4C5F-A598-51AC5F16C33D}"/>
    <hyperlink ref="M38" r:id="rId371" display="ir (kopš 2022.g.)" xr:uid="{250E833A-6960-4E11-ADD6-17E222738470}"/>
    <hyperlink ref="J38" r:id="rId372" xr:uid="{D57B8E45-3384-43F0-957E-2DBEAA688F4B}"/>
    <hyperlink ref="K38" r:id="rId373" display="https://ltv.lsm.lv/lv/par-ltv/gada-parskati" xr:uid="{3769C663-D445-4E89-8597-FCF6BEF2083A}"/>
    <hyperlink ref="I41" r:id="rId374" display="daļēji (2019.-2022.g. pārskatiem trūkst  neatkarīgu revidentu ziņojums)" xr:uid="{C8B5F48B-11A2-4DB9-B0CF-7D8A4F36A56B}"/>
    <hyperlink ref="L41" r:id="rId375" xr:uid="{DA4C08E3-AD50-4D23-A61D-082D79A5D4A3}"/>
    <hyperlink ref="M41" r:id="rId376" xr:uid="{ED4EC504-40AC-47D6-A5D3-57C77905C846}"/>
    <hyperlink ref="J42" r:id="rId377" display="ir (informācija norādīt kā kopsumma, tāpēc detalizētāk no gada pārsk.)" xr:uid="{44A0E090-3B75-4AF7-AA30-AD488FFF63EA}"/>
    <hyperlink ref="K42" r:id="rId378" xr:uid="{34745B66-BDA2-42EE-AEE0-A11836A80D1B}"/>
    <hyperlink ref="L43" r:id="rId379" display="ir (pievienots valdes loc. atalgojums no 21.04.2021. dalībnieku sapulces lēmuma)" xr:uid="{E3C4C9D9-67D5-412E-A86E-69D8C70922EC}"/>
    <hyperlink ref="N43" r:id="rId380" display="ir" xr:uid="{D23E318F-665B-49D2-B883-CB2B4D400A93}"/>
    <hyperlink ref="S43" r:id="rId381" xr:uid="{AA4F77DE-3F7F-4717-841A-57CFA3EC9E10}"/>
    <hyperlink ref="M43" r:id="rId382" display="daļēji (norādītas 2 sapulces un lēmumi par 2022.g.)" xr:uid="{7480FDA9-BB17-4968-97F7-2C64808BD219}"/>
    <hyperlink ref="P43" r:id="rId383" xr:uid="{F037B2DE-20F2-40A7-A7A2-644E4A06BAEC}"/>
    <hyperlink ref="I43" r:id="rId384" xr:uid="{3F9B9214-B62B-48AF-A28C-BAEAC101FED4}"/>
    <hyperlink ref="J43" r:id="rId385" xr:uid="{2DE09D50-52F7-4E57-AB4F-4D5F7E9F155F}"/>
    <hyperlink ref="K43" r:id="rId386" xr:uid="{F2F8A993-7F4E-4381-9227-E1B334D15910}"/>
    <hyperlink ref="J44" r:id="rId387" display="ir (nepieciešams papildināt ar inform. par dividendēm)" xr:uid="{C89561F8-EE83-4007-95CC-CCCF7650EC8C}"/>
    <hyperlink ref="K44" r:id="rId388" display="ir" xr:uid="{0964ACE4-71ED-4FBC-8431-EB46281D289E}"/>
    <hyperlink ref="P44" r:id="rId389" xr:uid="{FA24C42F-7845-4792-9C53-9D3D1B784E7C}"/>
    <hyperlink ref="L44" r:id="rId390" xr:uid="{29EFE648-B22C-4DC4-8BC3-607AEBFC0C04}"/>
    <hyperlink ref="L45" r:id="rId391" display="ir (nepieciešams papildināt ar inform. ar divid.)" xr:uid="{B98BFF08-6612-49A1-839A-3B0F649772B8}"/>
    <hyperlink ref="M45:N45" r:id="rId392" display="ir (nepieciešams papildināt ar inform. ar divid.)" xr:uid="{9EEA02A7-E36F-4FCB-9207-750AA61C5E57}"/>
    <hyperlink ref="N45" r:id="rId393" display="ir (nepieciešams papildināt ar inform. ar divid.)" xr:uid="{CD9ABB61-9617-4A01-A642-099A4BE72E5B}"/>
    <hyperlink ref="P45" r:id="rId394" display="ir (nepieciešams papildināt ar inform. ar divid.)" xr:uid="{DF1F17A2-AD4D-4D91-8986-21F3337E1D93}"/>
    <hyperlink ref="L47" r:id="rId395" xr:uid="{AC522695-0C6F-402B-92BF-940934DBDD41}"/>
    <hyperlink ref="M47" r:id="rId396" xr:uid="{D528171E-28D6-4AD3-9EB7-176F5FC91742}"/>
    <hyperlink ref="J47" r:id="rId397" xr:uid="{E9021964-FC5A-4A1C-A7E6-EF1160499380}"/>
    <hyperlink ref="I47" r:id="rId398" display="ir" xr:uid="{E6FA3C7B-3176-4B14-8DBB-59AC4C4A4AC3}"/>
    <hyperlink ref="K47" r:id="rId399" display="ir (informācija pamatā no gada pārsk., publicēti ir arī projekta finans. līg. ar VKKF un Rīgas domi)" xr:uid="{127634F7-F93B-46AF-9F77-704AD35CD636}"/>
    <hyperlink ref="J3" r:id="rId400" xr:uid="{7A82A0E7-7B1E-469E-8E30-D2A09CE8AB7B}"/>
    <hyperlink ref="P3" r:id="rId401" display="ir (no 2023.gada pārskata 71.lpp)" xr:uid="{285BB1FA-F0BC-41A0-B090-98B8DEE4DFED}"/>
    <hyperlink ref="N3" r:id="rId402" display="ir (atalgojuma politikas principi no ilgtspējas pārskata)" xr:uid="{5F5BCC07-021E-4021-8BE9-86FF72DF5889}"/>
    <hyperlink ref="K3" r:id="rId403" xr:uid="{2465B2C4-A364-4EC1-806B-30D923E74E81}"/>
    <hyperlink ref="L58" r:id="rId404" xr:uid="{31ADA914-1A0F-48F2-BEC1-0939F46E5B9E}"/>
    <hyperlink ref="J57" r:id="rId405" display="ir" xr:uid="{7C4793CA-580B-4819-8BCC-3E709B7B4CB8}"/>
    <hyperlink ref="K57" r:id="rId406" display="ir" xr:uid="{30EEC414-F85A-4018-BC5D-3990C8C1088B}"/>
    <hyperlink ref="J49" r:id="rId407" display="ir (t.sk. par 2021.g. no gada pārsk., ir sniegta infom. arī par divid.)" xr:uid="{106EA4CE-963B-4A40-B963-639E2C4283F3}"/>
    <hyperlink ref="K49" r:id="rId408" xr:uid="{B76CA7B3-E129-410A-BE78-145D4039CD8B}"/>
    <hyperlink ref="L50" r:id="rId409" display="ir (pievienota inform. arī padpmes un valdes atalgojums)" xr:uid="{914327EB-EC99-4F73-BC86-B68749D4C82F}"/>
    <hyperlink ref="J52" r:id="rId410" display="ir (nepieciešams papildināt ar inf. par divid.)" xr:uid="{BB2D0F9B-001A-4F78-B746-9E2657C78A86}"/>
    <hyperlink ref="K52" r:id="rId411" xr:uid="{131B86F0-AD8D-434E-8BDD-76FF54516ACA}"/>
    <hyperlink ref="N52" r:id="rId412" display="ir" xr:uid="{EC4B5842-635F-472E-8C14-98221620EC5E}"/>
    <hyperlink ref="P52" r:id="rId413" xr:uid="{C2D9158F-0C91-4993-96F8-7AB4EDABE0FB}"/>
    <hyperlink ref="M52" r:id="rId414" xr:uid="{C5C3E1C3-5B2B-435B-B7A9-C931CC0BC992}"/>
    <hyperlink ref="L52" r:id="rId415" display="daļēji (nav norādīts pilnv. term.)" xr:uid="{D3BE1A9E-50B2-4CA1-A6E6-9DC7572441B6}"/>
    <hyperlink ref="L53" r:id="rId416" display="daļēji (trūkst pilnvaru term.)" xr:uid="{EA59CD4D-C1A9-434F-872A-CB3352366DBB}"/>
    <hyperlink ref="M53" r:id="rId417" xr:uid="{7C0F185B-7E69-40F6-8DBF-963CCC42206E}"/>
    <hyperlink ref="L51" r:id="rId418" display="daļēji (trūkst valdes loc. pilnv. term. un ieņemamie amati citās kap.sab.)" xr:uid="{8E6AC080-F829-4F0B-8C00-BAC48446466A}"/>
    <hyperlink ref="I51" r:id="rId419" xr:uid="{204C3C13-5A74-4D36-BD00-B221193126D9}"/>
    <hyperlink ref="K51" r:id="rId420" xr:uid="{85174875-1919-46E6-943C-9662B450F972}"/>
    <hyperlink ref="S51" r:id="rId421" xr:uid="{B0E02A53-705F-4A15-9684-3AC477E43246}"/>
    <hyperlink ref="M51" r:id="rId422" xr:uid="{CFB1E8CC-68E8-4F74-B2DC-0205B62C4B38}"/>
    <hyperlink ref="P53" r:id="rId423" display="ir" xr:uid="{343E8D12-5EF9-4512-AFF3-3043F58CDB80}"/>
    <hyperlink ref="I53" r:id="rId424" xr:uid="{EA3D4CEE-D288-47E8-8C08-4FCE4B6D1089}"/>
    <hyperlink ref="J53" r:id="rId425" xr:uid="{CFE7A130-D578-4361-9189-D7C06D4A6100}"/>
    <hyperlink ref="K53" r:id="rId426" xr:uid="{728616DC-1DA2-4863-B47C-5381FD0C8BCD}"/>
    <hyperlink ref="N54" r:id="rId427" display="ir" xr:uid="{7E4A3836-4763-4B3D-92E0-89B9F2CD9835}"/>
    <hyperlink ref="S54" r:id="rId428" xr:uid="{106C9D5E-E93E-461C-8A51-DE4A0D54B81D}"/>
    <hyperlink ref="J54" r:id="rId429" display="ir (nepieciešams papildināt ar inf. par divid.)" xr:uid="{62901FA7-7233-4C85-8FC0-1D2B5E6FF60C}"/>
    <hyperlink ref="K54" r:id="rId430" display="ir (no gada pārskata)" xr:uid="{9F5E1D90-6CA7-41B3-8E4E-6824EDE5DDB7}"/>
    <hyperlink ref="L54" r:id="rId431" display="daļēji (nav norādīti valdes loc. pilnv. term.)" xr:uid="{1E1A7D64-2BF7-42BB-A4B5-09BF7B2FC33E}"/>
    <hyperlink ref="N55" r:id="rId432" display="ir (valdes loc. atalgojums no darba samaksas kārtības)" xr:uid="{36F0B16F-8EE8-4A40-904A-64767E1D2FF8}"/>
    <hyperlink ref="L55" r:id="rId433" display="daļēji (M.Pāvulai nav norādīts pilnv.term., kā arī nepieciešams publ. aktuālu informāciju) " xr:uid="{12E98A6D-3446-4E27-8A84-CCB19503F88A}"/>
    <hyperlink ref="J55" r:id="rId434" xr:uid="{0B327B64-7498-484C-898C-065DDCF68EDC}"/>
    <hyperlink ref="I55" r:id="rId435" display="ir (Oficiālā informācija -&gt; Izstrādātie pārskati; norādīts par katru gadu atsevišķi)" xr:uid="{351F9E1B-8926-4C88-A1E9-F2F2DFF1D90F}"/>
    <hyperlink ref="K55" r:id="rId436" display="ir (pievienoti līgumi un vienošānās par valsts budžeta finan. izliet.; līgums 2022.g. nav pievienots; informācija pieejama arī finanšu gadu pārsk.)" xr:uid="{8C962330-263D-41F7-9D79-9D28E55B5A76}"/>
    <hyperlink ref="M55" r:id="rId437" display="daļēji (trūkst darba kārtība un lēmumi)" xr:uid="{A0355CDC-CD3F-4680-A5C6-283B57D31002}"/>
    <hyperlink ref="P55" r:id="rId438" xr:uid="{C152D53C-56C4-411F-B765-A5E21903B86F}"/>
    <hyperlink ref="J48" r:id="rId439" xr:uid="{C1B1820A-0095-4D6A-967B-5AC4C3B8AB70}"/>
    <hyperlink ref="K48" r:id="rId440" display="daļēji (atsevišķi publicēts saņemtais finansējums un Valsts budžeta izlietojums līdz 2022.gadam)" xr:uid="{3291F65F-A01C-4072-941D-E50DF658FB43}"/>
    <hyperlink ref="K56" r:id="rId441" display="daļēji (trūkst starpper. pārskati)" xr:uid="{1C46A0B8-94E4-485E-80DD-763374B080A5}"/>
    <hyperlink ref="K59" r:id="rId442" display="ir" xr:uid="{BFED3DB4-ED1B-4E7D-B3D4-7669AFFB6555}"/>
    <hyperlink ref="L60" r:id="rId443" display="daļēji (no gada pārsk., bet trūkst CV un pilnv. term.)" xr:uid="{702B782E-F2B0-4FF7-BC25-F5DFDB2AD01A}"/>
    <hyperlink ref="K60" r:id="rId444" xr:uid="{C12B2151-FE7C-480E-8A10-63B64F2E9611}"/>
    <hyperlink ref="I69" r:id="rId445" display="ir (starpp. pārsk. satur bilance, PZA un pašu kapitāla izmaiņu pārskatu)" xr:uid="{847ACA18-BB95-4A2F-8749-2B6C0B214ABB}"/>
    <hyperlink ref="J69" r:id="rId446" xr:uid="{29798FC9-ADC5-4C9E-AB93-9399A29297D7}"/>
    <hyperlink ref="K69" r:id="rId447" display="daļēji (no gada pārsk.)" xr:uid="{0BDAA84B-8466-4899-A12D-1F002C0A1CC1}"/>
    <hyperlink ref="I68" r:id="rId448" display="ir (publ. 2020.g. pārsk.; operativ. pārsk. 3,6,9,12 m. par 2021.g. un apstipr. gada pārsk. (bet nav audita atzin.); 1 cet. 2022)" xr:uid="{666CA147-240B-4977-9300-9FB4D249DCDE}"/>
    <hyperlink ref="J68" r:id="rId449" display="ir (no gada pārsk.)" xr:uid="{F1CAF8C9-9136-4F10-AF63-7D025ED439DC}"/>
    <hyperlink ref="M68" r:id="rId450" display="ir" xr:uid="{FC2B8050-6280-4599-80E4-13C72731E57F}"/>
    <hyperlink ref="N68" r:id="rId451" display="daļēji (publ. Valdes un padomes atalgojums; vadības atalgojuma kopsumma no gada pārsk.)" xr:uid="{1C9392DD-89E6-4083-A956-E32AC765E3D7}"/>
    <hyperlink ref="L66" r:id="rId452" xr:uid="{3F2239CD-F060-4842-8581-5E94BD9A647A}"/>
    <hyperlink ref="J66" r:id="rId453" xr:uid="{D89260F6-1AEA-4466-9EBA-7E0444AE1D8E}"/>
    <hyperlink ref="K66" r:id="rId454" xr:uid="{8E2A53E8-4D5F-4BC2-AB8B-7F84A7465BB3}"/>
    <hyperlink ref="M66" r:id="rId455" xr:uid="{B6194012-0031-43CA-9324-8F8FE2FC81A6}"/>
    <hyperlink ref="I66" r:id="rId456" xr:uid="{A2E9CEB9-A0EB-4E91-BC8C-24CD15AFB508}"/>
    <hyperlink ref="P67" r:id="rId457" display="ir (pulb. Ilgtspējas pārskatā par 2024.g)" xr:uid="{B4470B2E-25F6-4836-A7EF-FD494D20BDCA}"/>
    <hyperlink ref="L64" r:id="rId458" xr:uid="{F35A3F25-FB0A-47FA-83CF-A176B990683A}"/>
    <hyperlink ref="I64" r:id="rId459" xr:uid="{D7818ECB-B66E-4567-A1C6-304DD3E9178E}"/>
    <hyperlink ref="K64" r:id="rId460" display="ir" xr:uid="{04409D5D-CADC-4C89-AADC-25460239DB8B}"/>
    <hyperlink ref="J64" r:id="rId461" display="ir" xr:uid="{7EF088BF-6EE4-4B03-9D37-75D2D8D40770}"/>
    <hyperlink ref="M64" r:id="rId462" display="daļēji (norādīti sapulces mērķi, bet iztrūkst lēmumi)" xr:uid="{FE0A1EBD-80E0-4208-9607-5D62BD91BB5B}"/>
    <hyperlink ref="J61" r:id="rId463" display="ir (no gada pārsk.)" xr:uid="{39982960-CADB-4940-B172-DF4501142105}"/>
    <hyperlink ref="K61" r:id="rId464" display="ir (no gada pārsk. - Valsts dotācijas – atlīdzība par zaudējumiem)" xr:uid="{951E307E-3A8F-42E1-BC1E-8EF2FC9F45EE}"/>
    <hyperlink ref="I4" r:id="rId465" xr:uid="{0DE9F4FA-4F1C-4DD5-A533-9EA2F51FB74E}"/>
    <hyperlink ref="K7" r:id="rId466" display="ir (no finanšu gadu pārskatiem, kā arī iekļauts starpperiodu vadības ziņojumos &quot;Budžeta izpilde&quot;)" xr:uid="{FE8AC6C4-5CE4-43F7-A1EF-9CC16A1548D8}"/>
    <hyperlink ref="M7" r:id="rId467" xr:uid="{857CDA50-9DE0-484F-8D9F-EDBAA0110FAE}"/>
    <hyperlink ref="K15" r:id="rId468" xr:uid="{24B1BD3B-496A-4FE7-9A29-A979DF580689}"/>
    <hyperlink ref="K16" r:id="rId469" display="ir" xr:uid="{287F9CA0-12CC-4C36-A2F3-1B7B5F610E7A}"/>
    <hyperlink ref="L15" r:id="rId470" display="daļēji (nepieciešams papildināt ar padomes atbilst. neatkarīga p.loc. prasībām)" xr:uid="{6AD98226-CE70-4D08-B569-C61B7951E8FB}"/>
    <hyperlink ref="I45" r:id="rId471" xr:uid="{E063E53A-A2DC-4250-BD79-BDC934C05CF0}"/>
    <hyperlink ref="N19" r:id="rId472" xr:uid="{0E465DBF-8131-430F-BADA-3D4C31E9D230}"/>
    <hyperlink ref="Q22" r:id="rId473" display="ir (ilgtspējas pārskatā)" xr:uid="{E9CCEA93-05E6-468F-B45B-CA5877092F77}"/>
    <hyperlink ref="K35" r:id="rId474" display="daļēji (parperiodu līdz 2022.g.)" xr:uid="{CD7B7BAC-ED80-47C1-831D-E2D5253A0A43}"/>
    <hyperlink ref="L35" r:id="rId475" display="daļēji (parperiodu līdz 2022.g.)" xr:uid="{6BFC039A-3124-45C9-A3BC-A110B609445C}"/>
    <hyperlink ref="M35" r:id="rId476" display="daļēji (parperiodu līdz 2022.g.)" xr:uid="{DBA3068D-7096-4588-A5D3-DD553BB55F1B}"/>
    <hyperlink ref="N35" r:id="rId477" display="daļēji (parperiodu līdz 2022.g.)" xr:uid="{F3A38E39-2A34-4084-AB7F-7929B47B38AE}"/>
    <hyperlink ref="J45" r:id="rId478" xr:uid="{170314CF-979F-4500-93B7-A07328FB2BE5}"/>
    <hyperlink ref="K45" r:id="rId479" xr:uid="{6C80F042-2DD8-4B13-B272-C4A05F04D152}"/>
    <hyperlink ref="K46" r:id="rId480" display="daļēji (no valdes vērtējuma par 2023.g.)" xr:uid="{E45FCEFD-95D6-45F8-87D3-3273104F82FA}"/>
    <hyperlink ref="P46" r:id="rId481" display="nav (ir plāns 2023.-2025.g., bet nav par izpildi)" xr:uid="{80ADE941-5803-4305-A907-4A89AD20E80F}"/>
    <hyperlink ref="D50" r:id="rId482" xr:uid="{9A4C59CA-43D7-4CB6-A171-F27B13A82310}"/>
    <hyperlink ref="K50" r:id="rId483" display="ir" xr:uid="{7733D95B-5395-4BD4-8644-1680C86B3675}"/>
    <hyperlink ref="N51" r:id="rId484" display="ir" xr:uid="{E2150A2D-5E9C-4B13-80B5-32DC4C30857D}"/>
    <hyperlink ref="J56" r:id="rId485" display="daļēji (nav pievienots revidenta ziņojums)" xr:uid="{9EE40B2B-D9A4-41F2-AAA2-3BE8C7E93C65}"/>
    <hyperlink ref="I56" r:id="rId486" display="daļēji (nav pievienots revidenta ziņojums)" xr:uid="{9BFD2E4B-D855-4D5C-886C-76F5F0484B1C}"/>
    <hyperlink ref="M56" r:id="rId487" xr:uid="{4BB68177-F151-43FD-9496-76019A4F0B1E}"/>
    <hyperlink ref="J58" r:id="rId488" xr:uid="{C4234360-D008-4115-A80A-282C28DA7A14}"/>
    <hyperlink ref="K58" r:id="rId489" xr:uid="{9E93C7D6-A924-480B-AB44-FBA47C6C9088}"/>
    <hyperlink ref="Q63" r:id="rId490" xr:uid="{FA6722CE-EE99-462E-82DF-876B42B73796}"/>
    <hyperlink ref="K67" r:id="rId491" display="daļēji (t.sk. par 2021. no gada pārsk., trūkst inform. par divid.)" xr:uid="{2A6418E8-A8C8-477B-8A24-88FE61DF929B}"/>
    <hyperlink ref="Q67" r:id="rId492" display="ir (pulb. Ilgtspējas pārskatā par 2023.g. 43.lpp)" xr:uid="{65AD9818-7FB7-4C70-8338-B0A100267B6E}"/>
    <hyperlink ref="H50" r:id="rId493" display="daļēji (no finanšu pārskatiem)" xr:uid="{F80409C1-7BAE-4C6D-926D-16EB07D753D3}"/>
    <hyperlink ref="H31" r:id="rId494" xr:uid="{2B4796F5-4AA2-4BF0-A6B0-A79991A666E0}"/>
    <hyperlink ref="H64" r:id="rId495" display="ir" xr:uid="{145300BB-75B8-4653-9063-6E4E5FD60446}"/>
    <hyperlink ref="H66" r:id="rId496" xr:uid="{F24DC28F-6B86-4CD1-BADF-A6B7D3C36FA3}"/>
    <hyperlink ref="H68" r:id="rId497" display="ir (2020.g. un 2021.g. x2)" xr:uid="{E405A9B6-DD23-40EF-897D-15432DB20DB9}"/>
    <hyperlink ref="H59" r:id="rId498" display="ir (informācija par katru gadu ir pievienota atsevišķi, trūkst par 2022.gadu, līdz ar to inform. no Ilgtspējas pārskata 2022.g.)" xr:uid="{C4366F3D-860C-4810-AA32-B730350D5B14}"/>
    <hyperlink ref="H56" r:id="rId499" display="daļēji (vispārēja informācija no publiskajiem pārskatiem)" xr:uid="{87C4F34C-F768-4237-B1BE-1A68D7084E09}"/>
    <hyperlink ref="H55" r:id="rId500" xr:uid="{E80E86A0-16B6-47C7-8020-277291380391}"/>
    <hyperlink ref="H54" r:id="rId501" xr:uid="{C81303F8-1FF7-4418-BA1D-AA0FF4768E9A}"/>
    <hyperlink ref="H53" r:id="rId502" xr:uid="{C62E3655-7B23-4828-AF6E-5FEB2DD4B433}"/>
    <hyperlink ref="H49" r:id="rId503" display="daļēji (trūkst aktuāla informācija, par 2022.g.)" xr:uid="{99468303-640D-4E16-9CC4-EA791516378A}"/>
    <hyperlink ref="H58" r:id="rId504" display="ir" xr:uid="{24C7BAD6-3C48-47EE-90F6-8065247808F9}"/>
    <hyperlink ref="H3" r:id="rId505" xr:uid="{36E9A443-C638-421C-A2C7-8AE0ED466748}"/>
    <hyperlink ref="H47" r:id="rId506" display="ir (sadaļā &quot;Pārskati&quot;)" xr:uid="{7D02298F-986D-4ED6-AF4A-8284CDC4D21E}"/>
    <hyperlink ref="H44" r:id="rId507" display="ir (pub. atskaites par sasniegtajiem rezult. Rādīt. saskaņā ar nosl. finans.līg.; Stratēģijā noteikto fin. un nefin. mērķu izpildes atskaite ir tikai par 2019, 2020)" xr:uid="{A5F836AB-77E5-4016-B83E-0B6F88EC094A}"/>
    <hyperlink ref="H43" r:id="rId508" display="ir" xr:uid="{5F25C32D-0EAD-4EB4-9E85-19B6627A399C}"/>
    <hyperlink ref="H41" r:id="rId509" display="ir" xr:uid="{01027E08-BF99-44D8-AC17-F45F3A6386FD}"/>
    <hyperlink ref="H38" r:id="rId510" display="daļēji (no gada pārskatiem &quot;Darbības rezultāti un mērķu izpilde&quot;)" xr:uid="{7EAD6D0A-DEAC-4086-82E4-EA439B513D90}"/>
    <hyperlink ref="H37" r:id="rId511" xr:uid="{CEEBA048-9273-4E78-8DDE-150C0FE82DFD}"/>
    <hyperlink ref="H36" r:id="rId512" display="daļēji (publicēts tikai par 2022.g.)" xr:uid="{5C784CCA-CB7A-4A91-9329-6FD924A74A2C}"/>
    <hyperlink ref="H33" r:id="rId513" display="ir" xr:uid="{ADCC3CE0-038A-4D60-BE8A-B754EC1D7C20}"/>
    <hyperlink ref="H34" r:id="rId514" location="korporativaparvaldiba" display="nav (trūkst aktuāla informācija)" xr:uid="{884A48C1-5D7D-43D7-9AC0-1744306CE50E}"/>
    <hyperlink ref="H28" r:id="rId515" display="daļēji (gada pārsk. vadības ziņ. norādīts, ka nefinanšu un finanšu mērķi ir sasniegti atbilstoši stratēģ., publ. finanšu rezult; Stratēģijas ietvars publ. par 2022-2024.g.)" xr:uid="{37333100-A0C0-4B99-86C7-7CA8B4558268}"/>
    <hyperlink ref="H27" r:id="rId516" display="ir (par 2018.g. pievienoto failu nevar atvērt)" xr:uid="{DB7C7D34-719E-4712-B92F-8054A70FD6C6}"/>
    <hyperlink ref="H25" r:id="rId517" xr:uid="{6352BD30-4224-453B-8B6A-1C8E012C69AD}"/>
    <hyperlink ref="H24" r:id="rId518" xr:uid="{2361C2A6-C328-4E94-96F1-110800A93B62}"/>
    <hyperlink ref="H23" r:id="rId519" display="ir (statistika un rādītāji)" xr:uid="{B6D2F55A-157D-4221-81EB-FEA60FDAA17C}"/>
    <hyperlink ref="H22" r:id="rId520" display="daļēji (gada pārskatā ir informācija, bet nekonkrēta; nefinanšu mērķi - Galveno darba rādītāju pārskati)" xr:uid="{9957A84A-EF3C-4C85-AA88-C65EB9EDA749}"/>
    <hyperlink ref="H20" r:id="rId521" xr:uid="{ABBBED3F-CDE0-43B7-B5ED-6CAB0704D297}"/>
    <hyperlink ref="H19" r:id="rId522" display="https://latvenergo.lv/lv/investoriem/parskati" xr:uid="{ABDC2475-029D-47E3-8ECC-2AF648E1BF7B}"/>
    <hyperlink ref="H18" r:id="rId523" display="ir (par 2017.g. inform. nav publ.)" xr:uid="{5F9602C3-A643-40AE-8CB3-33C7C052B29E}"/>
    <hyperlink ref="H17" r:id="rId524" xr:uid="{3525771D-27C0-4284-BCA0-CED6A1ADF2F7}"/>
    <hyperlink ref="H15" r:id="rId525" xr:uid="{E923A332-20F8-4B13-989B-D7F0ED87DCB4}"/>
    <hyperlink ref="H13" r:id="rId526" display="daļēji (trūkst par iepriekšējiem gadiem)" xr:uid="{6234BB3A-6BD1-4A71-B91F-E6F5E2DE35C0}"/>
    <hyperlink ref="H10" r:id="rId527" xr:uid="{63648AC1-24B8-4E8A-84D0-83DC49C825DB}"/>
    <hyperlink ref="H8" r:id="rId528" xr:uid="{AED807C8-A105-4661-9692-69C16D349594}"/>
    <hyperlink ref="H7" r:id="rId529" display="ir (no publiskajiem gada pārskatiem (7.), nodaļā &quot;Stratēģisko mērķu izpilde&quot;)" xr:uid="{7E0EB2B4-F314-410C-B412-2F68362B19E8}"/>
    <hyperlink ref="H6" r:id="rId530" xr:uid="{4C4ADB50-ED45-4380-8DCE-D524DBFE3040}"/>
    <hyperlink ref="H40" r:id="rId531" xr:uid="{D96A4DCB-6E51-4970-9C4F-6348E8FB9085}"/>
    <hyperlink ref="H42" r:id="rId532" display="ir (nepieciešams papildināt ar inf. par 2021.g.)" xr:uid="{09B70A33-2ED9-49F5-B335-488519E5B3DD}"/>
    <hyperlink ref="H46" r:id="rId533" display="daļēji (publicēti valdes vērtējmi par darbības rezult.)" xr:uid="{5F301764-F074-4AB6-865A-50A4B34CD3D4}"/>
    <hyperlink ref="H62" r:id="rId534" xr:uid="{E07353A1-A694-4901-8ABB-42F7AD31CD18}"/>
    <hyperlink ref="H70" r:id="rId535" display="ir" xr:uid="{52036394-EF47-416E-BA92-16B6C4447DCA}"/>
    <hyperlink ref="H67" r:id="rId536" location="Korporat%C4%ABv%C4%81s-p%C4%81rvald%C4%ABbas-modelis" display="daļēji (trūkst. par 2017.g.; publ. Korporat. pārv. -&gt; VNĪ stratēģisko mērķu izpilde)" xr:uid="{077EA1DE-5696-4191-A39B-BB810D785EAD}"/>
    <hyperlink ref="H35" r:id="rId537" display="daļēji ( pa gadiem ir publicēti tikai nefinanšu mērķu īstenošanas rezult., papildu norādīti stratēģiskie mērķi 2021.-2025., iekļaujot sasniegtās vērtības līdz 2020.g.)" xr:uid="{28A1E80B-62D6-4939-AA3A-469C89471460}"/>
    <hyperlink ref="H5" r:id="rId538" display="daļēji (tikai finanšu un būtiskākie politikas mērķi)" xr:uid="{18B22473-D1DB-4659-8F16-146F1FDBA8FA}"/>
    <hyperlink ref="H16" r:id="rId539" xr:uid="{9627695F-E9F9-47C6-9308-86B4C31F2B4D}"/>
    <hyperlink ref="H26" r:id="rId540" display="daļēji (publ. tikai nefinanšu rezult. Rādītāji 2020.-2022.g.)" xr:uid="{2A7E1346-2910-426F-BFD3-ED50E18E0E89}"/>
    <hyperlink ref="H9" r:id="rId541" display="ir" xr:uid="{EDA2DD60-2FFD-48D9-AA68-F1C23D4BAEF4}"/>
    <hyperlink ref="H4" r:id="rId542" xr:uid="{926E9C11-A2CF-42B9-8BA6-D243767EC0FD}"/>
    <hyperlink ref="H39" r:id="rId543" display="ir" xr:uid="{5DB5660B-CF1B-417C-879F-563B8CB7298A}"/>
    <hyperlink ref="H63" r:id="rId544" display="ir (nepieciešams papildināt ar inf. par 2021.g.)" xr:uid="{4F69F152-EBB9-480A-93BF-45B471D320F2}"/>
    <hyperlink ref="H57" r:id="rId545" display="ir" xr:uid="{CA163604-C7D3-4689-8DA0-0F0707672ABF}"/>
    <hyperlink ref="H48" r:id="rId546" display="daļēji (vispārēja informācija no gada pārskatiem)" xr:uid="{87BE99B4-E394-4F14-A8F1-CAD9F432AACF}"/>
    <hyperlink ref="H52" r:id="rId547" display="ir (nepieciešams papildināt ar inf. Par 2021.g.)" xr:uid="{50E612E2-BB82-4E2B-8FD7-4214FDE161E5}"/>
    <hyperlink ref="H51" r:id="rId548" display="daļēji (no vadības stapperiodu ziņojumiem, publ. no 2020.g.)" xr:uid="{3D002D05-8AE3-4A69-8CD4-3CAB86478EBF}"/>
    <hyperlink ref="H45" r:id="rId549" display="ir" xr:uid="{F9E154F9-5673-48E2-8598-4F09A92244D9}"/>
    <hyperlink ref="H11" r:id="rId550" xr:uid="{9BE3F844-FE29-45FA-9074-306BF23BABAA}"/>
    <hyperlink ref="H69" r:id="rId551" display="ir" xr:uid="{1AB6AE59-E0D8-4937-928B-5BCDF9BE55DA}"/>
    <hyperlink ref="H32" r:id="rId552" display="daļēji (pie 2019.g. pievienots nepareizs pielikums, trūkst 2021.g.)" xr:uid="{BA205BF4-1DF8-4712-8547-75EC820C2B65}"/>
    <hyperlink ref="H30" r:id="rId553" display="ir (plānotie un sasniegtie finanšu un nefinanšu mērķi 2018.-2022.g.)" xr:uid="{DE8FDE7F-D213-40AA-B39D-E54D25351F1A}"/>
    <hyperlink ref="D38" r:id="rId554" xr:uid="{F6303472-6BBF-4952-851A-F12C1DFD5FDE}"/>
    <hyperlink ref="D65" r:id="rId555" display="https://www.mod.gov.lv/lv/uznemejiem/sia-valsts-aizsardzibas-korporacija" xr:uid="{452AF8C7-19EA-4180-B61A-85319810107D}"/>
    <hyperlink ref="R54" r:id="rId556" xr:uid="{B2EFE99E-4437-4E5F-9BF8-DE7DACC1F212}"/>
    <hyperlink ref="R40" r:id="rId557" display="ir (Ilgtspējas pārskats par 2023.g.)" xr:uid="{BF53F689-A11C-4637-B92D-AF4959AED8C9}"/>
    <hyperlink ref="R7" r:id="rId558" xr:uid="{0CE5A3C9-9633-4CA7-A054-86D91879F9E6}"/>
    <hyperlink ref="R61" r:id="rId559" xr:uid="{C4E2948D-9CF9-4681-BD8A-B7DCE8A8DBB0}"/>
    <hyperlink ref="R11" r:id="rId560" xr:uid="{FDF57B03-5D94-4C4B-8706-287B13259400}"/>
    <hyperlink ref="R3" r:id="rId561" display="ir (Konsolidētais nefinanšu paziņojums no Ilgtspējas un gada pārskata 2023., 12-14 lpp.)" xr:uid="{19B95FFE-3497-4422-AAD3-9ACE7FB4539B}"/>
    <hyperlink ref="R20" r:id="rId562" display="ir ( no gada pārskata), ir atsauce" xr:uid="{9135720E-10F1-4C2C-9BB7-F2F1F9070FEE}"/>
    <hyperlink ref="R19" r:id="rId563" display="ir (konsolidētais nefin. paziņ. iekļauts vadības ziņojumā (ilgtsp. pārsk. no 129.lpp))" xr:uid="{0B2B6B47-CE1A-4651-B00D-526423435B1F}"/>
    <hyperlink ref="R34" r:id="rId564" xr:uid="{7443E04E-FE4B-460F-8A5E-F20EDB45CE61}"/>
    <hyperlink ref="R5" r:id="rId565" display="ir (no 2021.g. pārskata (9 lpp.)" xr:uid="{D6C01AE1-7C2B-49A0-9043-A84F68F4ECE1}"/>
    <hyperlink ref="R50" r:id="rId566" display="daļēji (informācija no Ilgtspējas pārskata par 2023. gadu, 86 lpp)" xr:uid="{5386E5ED-81B6-4309-BB6A-682C9A767137}"/>
    <hyperlink ref="R58" r:id="rId567" display="ir (Ilgtspējas pārskats 2021.g.)" xr:uid="{F205F7E9-C578-4C88-8801-62BEAADA8A76}"/>
    <hyperlink ref="R51" r:id="rId568" xr:uid="{10055370-ABC7-45C5-A55D-AE1ACD9C0A0B}"/>
    <hyperlink ref="O70" r:id="rId569" xr:uid="{5EF1A90E-D5B5-46C0-85EE-7CB35EF2FDD2}"/>
    <hyperlink ref="P70" r:id="rId570" display="nav" xr:uid="{81B1E5FC-E1B3-4E97-BA2C-CCE7F3E63B28}"/>
    <hyperlink ref="O4" r:id="rId571" xr:uid="{7C27507D-C907-448B-B7F4-49332C6B329A}"/>
    <hyperlink ref="N15" r:id="rId572" display="ir (valdes un padomes locekļu atalgojums norādīts diapazonā, bet jānorāda informācija par katra valdes/padomes loc. atalgojumu)" xr:uid="{64A81837-99E8-4615-96E9-D058FFA49A82}"/>
    <hyperlink ref="O15" r:id="rId573" xr:uid="{21A3DD09-5C47-4BD3-992B-02CAC4BC3019}"/>
    <hyperlink ref="O7" r:id="rId574" display="ir (Slimnīcas vadības atalgojums)" xr:uid="{541A03A9-FCF7-4175-B451-82BB778D5341}"/>
    <hyperlink ref="P7" r:id="rId575" display="ir (pie Korporatīvās pārvaldības ziņojuma 2024.g)" xr:uid="{9DE3EC9E-9ACA-47D9-A181-11C7329CA689}"/>
    <hyperlink ref="O8" r:id="rId576" xr:uid="{53BCD841-C98A-4A3A-B20D-13D0E291E14E}"/>
    <hyperlink ref="D12" r:id="rId577" xr:uid="{BCE782AF-2BE8-444C-9902-54B199DE8BF2}"/>
    <hyperlink ref="H12" r:id="rId578" xr:uid="{AB3ACFFC-49F7-4CCB-B950-33CDBB02275B}"/>
    <hyperlink ref="L12" r:id="rId579" display="daļēji (norādīts tikai valdes sastāvs)" xr:uid="{37559EA3-E448-4699-8AF9-99EB9243B6AA}"/>
    <hyperlink ref="I12:N12" r:id="rId580" display="ir" xr:uid="{EB4D5F24-AFEF-4E95-9A14-AFA271C6CFF8}"/>
    <hyperlink ref="O12" r:id="rId581" xr:uid="{255C5CE4-FA11-4B30-AC29-E2ACF31DE705}"/>
    <hyperlink ref="O45" r:id="rId582" display="ir (nepieciešams papildināt ar inform. ar divid.)" xr:uid="{EA3F676E-874E-4387-9295-FF5BBCFC7D41}"/>
    <hyperlink ref="O49" r:id="rId583" display="daļēji (pie saites valdes atalgojums nav pievienots dok.)" xr:uid="{F71A1F45-63EA-486F-B5BA-DFE562257BC0}"/>
    <hyperlink ref="Q49" r:id="rId584" display="ir" xr:uid="{FEAB77C3-368E-4F12-87D5-00F1C9400BE5}"/>
    <hyperlink ref="O48" r:id="rId585" xr:uid="{FA6C47DE-A763-49FF-A2FF-3BA3917080F0}"/>
    <hyperlink ref="O57" r:id="rId586" xr:uid="{B627D2EF-FB2E-4D2B-B2D2-0DC33F1DBE5D}"/>
    <hyperlink ref="O59" r:id="rId587" xr:uid="{874F455F-EC36-4A1E-BD5E-BCC936567C50}"/>
    <hyperlink ref="S59" r:id="rId588" display="Ir izstrādāta Dažādības politika" xr:uid="{38D483A6-6545-443D-865F-860263098C56}"/>
    <hyperlink ref="O63" r:id="rId589" xr:uid="{70DAA45E-C152-44AE-A7BD-F85FAA72FE17}"/>
    <hyperlink ref="O42" r:id="rId590" xr:uid="{2869D217-FDF1-4C7B-80D7-15A98A7DF047}"/>
    <hyperlink ref="O16" r:id="rId591" xr:uid="{39897DDF-CD13-4A59-8E5F-312D1492A8F8}"/>
    <hyperlink ref="O6" r:id="rId592" display="daļēji (nav pilnv. termiņi)" xr:uid="{2FC4AF81-5242-477D-BB92-CD0A48300FAE}"/>
    <hyperlink ref="N66" r:id="rId593" display="ir" xr:uid="{61CE9258-9889-4D9F-85FD-8BC7CEFCAD9D}"/>
    <hyperlink ref="P17" r:id="rId594" xr:uid="{5D83E668-CB74-4930-96E7-CC1821BCFE4B}"/>
    <hyperlink ref="O17" r:id="rId595" display="daļēji (trūkst inform. par valdes loc. atalgojumu)" xr:uid="{8E6AD0A0-0D16-4BB9-8D99-4CDDA8039E25}"/>
    <hyperlink ref="D21" r:id="rId596" xr:uid="{D0782DEB-A8FE-4059-9B29-D9074CC38AC1}"/>
    <hyperlink ref="I21" r:id="rId597" display="ir (nav pievienots vadības ziņojums un zvērināta revidenta atzinums)" xr:uid="{2A6ADB78-4C0E-429C-9661-D5B0243F9DBB}"/>
    <hyperlink ref="J21" r:id="rId598" xr:uid="{ECA4BD1A-2F60-4BA1-B507-08ABF3BABCF9}"/>
    <hyperlink ref="L21" r:id="rId599" display="daļēji (man informācija par termiņu, izglitibu, atlidzību)" xr:uid="{0F6BDE71-CFF7-4FB3-9BCF-D6D9434F8537}"/>
    <hyperlink ref="N21" r:id="rId600" display="ir" xr:uid="{5E274A68-F345-4973-BC96-80AF2A27A8EF}"/>
    <hyperlink ref="O13" r:id="rId601" xr:uid="{7877E72C-945A-4BEF-84A1-D67459DC0E43}"/>
    <hyperlink ref="O56" r:id="rId602" xr:uid="{65DF3C5B-34C6-4684-8D77-C0A897AD41D1}"/>
    <hyperlink ref="O35" r:id="rId603" xr:uid="{994D6158-2C60-4812-89E7-368AA60B2420}"/>
    <hyperlink ref="O3" r:id="rId604" xr:uid="{D63498A1-F5A7-4986-85D7-0534DA7319D0}"/>
    <hyperlink ref="N53" r:id="rId605" display="daļēji (trūkst pilnvaru term.)" xr:uid="{7B960CE5-12D6-4A12-B361-EBBD9C2FE8E2}"/>
    <hyperlink ref="O54" r:id="rId606" xr:uid="{5E3C7620-D10B-4110-A7AD-0F873B883AFD}"/>
    <hyperlink ref="O58" r:id="rId607" display="daļēji (Personāla politika, t.sk. atalgojuma un motivēšanas politikas principi,padomes un valdes loc. atalog. inform. pie sadaļas korporativa-parvaldiba)" xr:uid="{8AACB6DF-4948-4CF4-97B3-9788A7495DEE}"/>
    <hyperlink ref="O69" r:id="rId608" display="nav" xr:uid="{F3DE2C70-595B-4BBC-B17E-F8B69A11C31A}"/>
    <hyperlink ref="N70" r:id="rId609" xr:uid="{207100B4-31F3-4E91-8911-6CEE76499D21}"/>
    <hyperlink ref="K70" r:id="rId610" xr:uid="{A85172DE-83ED-457D-B689-B4955BD61683}"/>
    <hyperlink ref="P32" r:id="rId611" display="ir (plāns 2018.-2022.g., kurā ir norādīts izpildes rezultāts pa gadiem)" xr:uid="{D4F64FC2-DDC9-47AA-8F42-44E64D1D5212}"/>
    <hyperlink ref="O67" r:id="rId612" xr:uid="{4B9978D5-37D5-494A-803A-CF1AB53D004F}"/>
    <hyperlink ref="J31" r:id="rId613" xr:uid="{81DE6EC9-0B68-4835-A38F-FC5DC6FAE386}"/>
    <hyperlink ref="K31" r:id="rId614" xr:uid="{AEDB7AD1-F745-4A5A-8D1F-A28562249A3D}"/>
    <hyperlink ref="N31" r:id="rId615" display="nav (arī lēmumā par valdes locekļu iecelšanu ir dzēsta informācija par noteikto atlīdzību)" xr:uid="{E5ED7824-9431-4BA0-8908-2EE24C93E3D1}"/>
    <hyperlink ref="O30" r:id="rId616" xr:uid="{8535E079-88B3-4351-A63C-40C139EA1515}"/>
    <hyperlink ref="K19" r:id="rId617" display="ir (no ilgtspējas pārskata)" xr:uid="{370BE9C6-D605-4A03-996A-FD47A3E50423}"/>
    <hyperlink ref="O19" r:id="rId618" xr:uid="{041978E9-70A0-49F1-8CA4-4D6BAE28EEB4}"/>
    <hyperlink ref="M19" r:id="rId619" display="ir" xr:uid="{80C75240-57FD-4901-A44A-592DF9A42735}"/>
    <hyperlink ref="O20" r:id="rId620" xr:uid="{92AB3DB6-1E9C-49FE-AD02-06A6BFFA2A5E}"/>
    <hyperlink ref="K24" r:id="rId621" xr:uid="{016FC542-B26B-412D-AA51-DC86D5C30122}"/>
    <hyperlink ref="O24" r:id="rId622" xr:uid="{FD177C4D-0841-48F3-B58C-EB0B920F60F4}"/>
    <hyperlink ref="O25" r:id="rId623" xr:uid="{B6AFF283-0A6B-4935-B45B-B268BA433A26}"/>
    <hyperlink ref="P9" r:id="rId624" xr:uid="{35EC47A4-42DD-4387-A447-AEBDFF4045BF}"/>
    <hyperlink ref="R9" r:id="rId625" display="ir (gada pārskatā 35.lpp)" xr:uid="{3DCEE218-5587-4179-A48A-CBD5159C3C35}"/>
    <hyperlink ref="O22" r:id="rId626" xr:uid="{3E986CAD-7D1B-4CF4-8878-7FAC6A8F96E7}"/>
    <hyperlink ref="R22" r:id="rId627" xr:uid="{7EAA7C0F-F26C-4B35-9E3E-2301467DDF95}"/>
    <hyperlink ref="J29" r:id="rId628" display="ir (2024.g. pārsk. nav pievienots revidenta atzin.)" xr:uid="{7FD59D86-62F1-4CCE-843D-5A3786CD490B}"/>
    <hyperlink ref="I29" r:id="rId629" display="ir (2024.g. pārsk. nav pievienots revidenta atzin.)" xr:uid="{21A51965-8833-4006-ADDC-029265DA353B}"/>
    <hyperlink ref="K29" r:id="rId630" display="ir (2024.g. pārsk. nav pievienots revidenta atzin.)" xr:uid="{E5F66137-8998-4F42-8277-9B3899D4D85E}"/>
    <hyperlink ref="O29" r:id="rId631" xr:uid="{BE9F3B91-D559-4131-8C55-EF78F8BFA341}"/>
    <hyperlink ref="I37:K37" r:id="rId632" display="ir" xr:uid="{82673690-D9E7-4E75-9146-E560873C516E}"/>
    <hyperlink ref="O37" r:id="rId633" xr:uid="{2AF7CCEB-DA0D-4DAB-B8DF-EB8638ED8942}"/>
    <hyperlink ref="H60" r:id="rId634" xr:uid="{3656DA40-A1BC-4D8F-B958-C48D58457E16}"/>
    <hyperlink ref="P60" r:id="rId635" xr:uid="{694133CA-12BC-4FCF-96D2-5E049DC49D95}"/>
    <hyperlink ref="Q43" r:id="rId636" xr:uid="{1F79D0D0-1B33-4C62-BCAE-6540C53C4689}"/>
    <hyperlink ref="O14" r:id="rId637" xr:uid="{44282CE3-DFBB-4383-A3EF-FED0C20F9066}"/>
    <hyperlink ref="N14" r:id="rId638" xr:uid="{38504942-E021-46DF-90F1-1426987974A5}"/>
    <hyperlink ref="H14" r:id="rId639" display="daļēji (" xr:uid="{4D223018-7D79-4A10-974E-3FF5CBE1A66E}"/>
    <hyperlink ref="O44" r:id="rId640" display="ir (publ. Atalgojuma politikas principi, 11.01.2022. lēmums par mēneša atlīdzības noteikšanu valdes loceklim)" xr:uid="{AB21DCC1-009C-4C36-83C5-9A85D64A443A}"/>
    <hyperlink ref="H65" r:id="rId641" xr:uid="{C397C3B4-D0C0-4A07-A571-3002D7992150}"/>
    <hyperlink ref="I65" r:id="rId642" xr:uid="{F33C2528-76D3-4EDD-82B1-78E61A9AA5A6}"/>
    <hyperlink ref="J65" r:id="rId643" xr:uid="{5849D6CC-4C81-4F55-A0BA-A397265BE65D}"/>
    <hyperlink ref="K65:M65" r:id="rId644" display="daļēji (no gada pārskata)" xr:uid="{6A2C6427-420C-4557-B9C0-7742276B60FA}"/>
    <hyperlink ref="M65" r:id="rId645" display="daļēji (no gada pārskata)" xr:uid="{6F8D19F0-BCC1-4511-AA7C-8097FA49E0AF}"/>
    <hyperlink ref="N65" r:id="rId646" xr:uid="{E2B98C84-4395-4738-9C57-33918617BCD1}"/>
    <hyperlink ref="O27" r:id="rId647" xr:uid="{F75F6DF3-6346-4643-8C31-F366FB193896}"/>
    <hyperlink ref="J40" r:id="rId648" display="ir" xr:uid="{62DDF79B-BB8F-4D06-9053-E380B2B258C6}"/>
    <hyperlink ref="P61" r:id="rId649" xr:uid="{ABD234B8-1794-407E-B3F5-30672581C0B0}"/>
    <hyperlink ref="Q61" r:id="rId650" display="daļēji (no Ilgspējas pārskata)" xr:uid="{6E826515-B029-4D9A-B010-3A99A4154AD0}"/>
    <hyperlink ref="J50" r:id="rId651" display="ir" xr:uid="{C3D5CC3E-DAAD-49F7-9FF3-F479243B7552}"/>
    <hyperlink ref="O50" r:id="rId652" display="ir" xr:uid="{47390A40-42BD-45EA-AD56-9416D10EAACD}"/>
    <hyperlink ref="O28" r:id="rId653" xr:uid="{F16FA43D-5443-4397-857E-9422369FE811}"/>
    <hyperlink ref="K34" r:id="rId654" location="korporativaparvaldiba" display="daļēji (nepieciešams aktualizēt, publicēts līdz 2020.g.)" xr:uid="{8067C869-CE38-445E-8307-625F55400C58}"/>
    <hyperlink ref="L34" r:id="rId655" location="padomeblock" display="ir (pie valdes un padomes norādīts arī atlagojums)" xr:uid="{B35F4CF2-3353-4643-B24B-002C5C24BB89}"/>
    <hyperlink ref="O34" r:id="rId656" xr:uid="{62EC779A-4582-41DA-94A4-6E967D0A59EB}"/>
    <hyperlink ref="J46" r:id="rId657" display="daļēji (no valdes vērtējuma par 2023.g.)" xr:uid="{ED009AC3-4B0B-4988-93A9-D4C466300BDD}"/>
    <hyperlink ref="R4" r:id="rId658" xr:uid="{6A26E3A5-23C5-4467-978B-D4D57BBEF9E7}"/>
  </hyperlinks>
  <pageMargins left="0.7" right="0.7" top="0.75" bottom="0.75" header="0.3" footer="0.3"/>
  <pageSetup paperSize="8" scale="96" orientation="landscape" verticalDpi="1200" r:id="rId659"/>
  <colBreaks count="1" manualBreakCount="1">
    <brk id="9" max="1048575" man="1"/>
  </colBreaks>
  <drawing r:id="rId660"/>
  <legacyDrawing r:id="rId661"/>
  <extLst>
    <ext xmlns:x14="http://schemas.microsoft.com/office/spreadsheetml/2009/9/main" uri="{78C0D931-6437-407d-A8EE-F0AAD7539E65}">
      <x14:conditionalFormattings>
        <x14:conditionalFormatting xmlns:xm="http://schemas.microsoft.com/office/excel/2006/main">
          <x14:cfRule type="iconSet" priority="1" id="{BEB1A897-D475-4A5C-ACA4-C3BD52E75601}">
            <x14:iconSet iconSet="3Stars">
              <x14:cfvo type="percent">
                <xm:f>0</xm:f>
              </x14:cfvo>
              <x14:cfvo type="percent">
                <xm:f>50</xm:f>
              </x14:cfvo>
              <x14:cfvo type="percent">
                <xm:f>70</xm:f>
              </x14:cfvo>
            </x14:iconSet>
          </x14:cfRule>
          <xm:sqref>A3:A70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F3F0A-62F1-4B12-BE2B-428206339081}">
  <sheetPr>
    <tabColor rgb="FFD3B5E9"/>
  </sheetPr>
  <dimension ref="A3:D69"/>
  <sheetViews>
    <sheetView workbookViewId="0">
      <selection activeCell="E12" sqref="E12"/>
    </sheetView>
  </sheetViews>
  <sheetFormatPr defaultRowHeight="14.4"/>
  <cols>
    <col min="1" max="1" width="11.88671875" customWidth="1"/>
    <col min="2" max="2" width="7.6640625" customWidth="1"/>
  </cols>
  <sheetData>
    <row r="3" spans="1:4" ht="23.25" customHeight="1">
      <c r="A3" s="102" t="s">
        <v>416</v>
      </c>
    </row>
    <row r="4" spans="1:4" ht="23.25" customHeight="1">
      <c r="A4" s="174">
        <v>100</v>
      </c>
      <c r="B4" s="201" t="s">
        <v>710</v>
      </c>
      <c r="C4" t="s">
        <v>705</v>
      </c>
      <c r="D4">
        <f>COUNTIF($A$4:$A$69,"&gt;90")</f>
        <v>11</v>
      </c>
    </row>
    <row r="5" spans="1:4" ht="23.25" customHeight="1">
      <c r="A5" s="181">
        <v>93.75</v>
      </c>
      <c r="B5" s="201"/>
      <c r="C5" t="s">
        <v>706</v>
      </c>
      <c r="D5">
        <f>COUNTIFS($A$4:$A$69,"&gt;80",$A$4:$A$69,"&lt;90")</f>
        <v>24</v>
      </c>
    </row>
    <row r="6" spans="1:4" ht="23.25" customHeight="1">
      <c r="A6" s="181">
        <v>93.75</v>
      </c>
      <c r="B6" s="201"/>
      <c r="C6" t="s">
        <v>707</v>
      </c>
      <c r="D6">
        <f>COUNTIFS($A$4:$A$69,"&gt;70",$A$4:$A$69,"&lt;80")</f>
        <v>11</v>
      </c>
    </row>
    <row r="7" spans="1:4" ht="23.25" customHeight="1">
      <c r="A7" s="181">
        <v>93.75</v>
      </c>
      <c r="B7" s="201"/>
      <c r="C7" t="s">
        <v>708</v>
      </c>
      <c r="D7">
        <f>COUNTIFS($A$4:$A$69,"&gt;=50",$A$4:$A$69,"&lt;70")</f>
        <v>15</v>
      </c>
    </row>
    <row r="8" spans="1:4" ht="23.25" customHeight="1">
      <c r="A8" s="181">
        <v>93.75</v>
      </c>
      <c r="B8" s="201"/>
      <c r="C8" t="s">
        <v>709</v>
      </c>
      <c r="D8">
        <f>COUNTIF($A$4:$A$69,"&lt;50")</f>
        <v>5</v>
      </c>
    </row>
    <row r="9" spans="1:4" ht="23.25" customHeight="1">
      <c r="A9" s="181">
        <v>93.75</v>
      </c>
      <c r="B9" s="201"/>
    </row>
    <row r="10" spans="1:4" ht="23.25" customHeight="1">
      <c r="A10" s="181">
        <v>93.75</v>
      </c>
      <c r="B10" s="201"/>
    </row>
    <row r="11" spans="1:4" ht="23.25" customHeight="1">
      <c r="A11" s="181">
        <v>93.75</v>
      </c>
      <c r="B11" s="201"/>
    </row>
    <row r="12" spans="1:4" ht="23.25" customHeight="1">
      <c r="A12" s="181">
        <v>93.75</v>
      </c>
      <c r="B12" s="201"/>
    </row>
    <row r="13" spans="1:4" ht="23.25" customHeight="1">
      <c r="A13" s="181">
        <v>93.75</v>
      </c>
      <c r="B13" s="201"/>
    </row>
    <row r="14" spans="1:4" ht="23.25" customHeight="1">
      <c r="A14" s="181">
        <v>93.75</v>
      </c>
      <c r="B14" s="201"/>
    </row>
    <row r="15" spans="1:4" ht="23.25" customHeight="1">
      <c r="A15" s="175">
        <v>87.5</v>
      </c>
      <c r="B15" s="201"/>
    </row>
    <row r="16" spans="1:4" ht="23.25" customHeight="1">
      <c r="A16" s="175">
        <v>87.5</v>
      </c>
      <c r="B16" s="201"/>
    </row>
    <row r="17" spans="1:2" ht="23.25" customHeight="1">
      <c r="A17" s="175">
        <v>87.5</v>
      </c>
      <c r="B17" s="201"/>
    </row>
    <row r="18" spans="1:2" ht="23.25" customHeight="1">
      <c r="A18" s="175">
        <v>87.5</v>
      </c>
      <c r="B18" s="201"/>
    </row>
    <row r="19" spans="1:2" ht="23.25" customHeight="1">
      <c r="A19" s="175">
        <v>87.5</v>
      </c>
      <c r="B19" s="201"/>
    </row>
    <row r="20" spans="1:2" ht="23.25" customHeight="1">
      <c r="A20" s="175">
        <v>87.5</v>
      </c>
      <c r="B20" s="201"/>
    </row>
    <row r="21" spans="1:2" ht="23.25" customHeight="1">
      <c r="A21" s="175">
        <v>87.5</v>
      </c>
      <c r="B21" s="201"/>
    </row>
    <row r="22" spans="1:2" ht="23.25" customHeight="1">
      <c r="A22" s="175">
        <v>87.5</v>
      </c>
      <c r="B22" s="201"/>
    </row>
    <row r="23" spans="1:2" ht="23.25" customHeight="1">
      <c r="A23" s="175">
        <v>87.5</v>
      </c>
      <c r="B23" s="201"/>
    </row>
    <row r="24" spans="1:2" ht="23.25" customHeight="1">
      <c r="A24" s="175">
        <v>87.5</v>
      </c>
      <c r="B24" s="201"/>
    </row>
    <row r="25" spans="1:2" ht="23.25" customHeight="1">
      <c r="A25" s="175">
        <v>87.5</v>
      </c>
      <c r="B25" s="201"/>
    </row>
    <row r="26" spans="1:2" ht="23.25" customHeight="1">
      <c r="A26" s="175">
        <v>87.5</v>
      </c>
      <c r="B26" s="201"/>
    </row>
    <row r="27" spans="1:2" ht="23.25" customHeight="1">
      <c r="A27" s="175">
        <v>87.5</v>
      </c>
      <c r="B27" s="201"/>
    </row>
    <row r="28" spans="1:2" ht="23.25" customHeight="1">
      <c r="A28" s="175">
        <v>87.5</v>
      </c>
      <c r="B28" s="201"/>
    </row>
    <row r="29" spans="1:2" ht="23.25" customHeight="1">
      <c r="A29" s="182">
        <v>81.25</v>
      </c>
      <c r="B29" s="201"/>
    </row>
    <row r="30" spans="1:2" ht="23.25" customHeight="1">
      <c r="A30" s="182">
        <v>81.25</v>
      </c>
      <c r="B30" s="201"/>
    </row>
    <row r="31" spans="1:2" ht="23.25" customHeight="1">
      <c r="A31" s="182">
        <v>81.25</v>
      </c>
      <c r="B31" s="201"/>
    </row>
    <row r="32" spans="1:2" ht="23.25" customHeight="1">
      <c r="A32" s="182">
        <v>81.25</v>
      </c>
      <c r="B32" s="201"/>
    </row>
    <row r="33" spans="1:2" ht="23.25" customHeight="1">
      <c r="A33" s="182">
        <v>81.25</v>
      </c>
      <c r="B33" s="201"/>
    </row>
    <row r="34" spans="1:2" ht="23.25" customHeight="1">
      <c r="A34" s="182">
        <v>81.25</v>
      </c>
      <c r="B34" s="201"/>
    </row>
    <row r="35" spans="1:2" ht="23.25" customHeight="1">
      <c r="A35" s="182">
        <v>81.25</v>
      </c>
      <c r="B35" s="201"/>
    </row>
    <row r="36" spans="1:2" ht="23.25" customHeight="1">
      <c r="A36" s="182">
        <v>81.25</v>
      </c>
      <c r="B36" s="201"/>
    </row>
    <row r="37" spans="1:2" ht="23.25" customHeight="1">
      <c r="A37" s="182">
        <v>81.25</v>
      </c>
      <c r="B37" s="201"/>
    </row>
    <row r="38" spans="1:2" ht="23.25" customHeight="1">
      <c r="A38" s="182">
        <v>81.25</v>
      </c>
      <c r="B38" s="201"/>
    </row>
    <row r="39" spans="1:2" ht="23.25" customHeight="1">
      <c r="A39" s="102">
        <v>75</v>
      </c>
      <c r="B39" s="202" t="s">
        <v>711</v>
      </c>
    </row>
    <row r="40" spans="1:2" ht="23.25" customHeight="1">
      <c r="A40" s="102">
        <v>75</v>
      </c>
      <c r="B40" s="202"/>
    </row>
    <row r="41" spans="1:2" ht="23.25" customHeight="1">
      <c r="A41" s="102">
        <v>75</v>
      </c>
      <c r="B41" s="202"/>
    </row>
    <row r="42" spans="1:2" ht="23.25" customHeight="1">
      <c r="A42" s="102">
        <v>75</v>
      </c>
      <c r="B42" s="202"/>
    </row>
    <row r="43" spans="1:2" ht="23.25" customHeight="1">
      <c r="A43" s="102">
        <v>75</v>
      </c>
      <c r="B43" s="202"/>
    </row>
    <row r="44" spans="1:2" ht="23.25" customHeight="1">
      <c r="A44" s="102">
        <v>75</v>
      </c>
      <c r="B44" s="202"/>
    </row>
    <row r="45" spans="1:2" ht="23.25" customHeight="1">
      <c r="A45" s="102">
        <v>75</v>
      </c>
      <c r="B45" s="202"/>
    </row>
    <row r="46" spans="1:2" ht="23.25" customHeight="1">
      <c r="A46" s="102">
        <v>75</v>
      </c>
      <c r="B46" s="202"/>
    </row>
    <row r="47" spans="1:2" ht="23.25" customHeight="1">
      <c r="A47" s="102">
        <v>75</v>
      </c>
      <c r="B47" s="202"/>
    </row>
    <row r="48" spans="1:2" ht="23.25" customHeight="1">
      <c r="A48" s="102">
        <v>75</v>
      </c>
      <c r="B48" s="202"/>
    </row>
    <row r="49" spans="1:2" ht="23.25" customHeight="1">
      <c r="A49" s="102">
        <v>75</v>
      </c>
      <c r="B49" s="202"/>
    </row>
    <row r="50" spans="1:2" ht="23.25" customHeight="1">
      <c r="A50" s="183">
        <v>68.75</v>
      </c>
      <c r="B50" s="202"/>
    </row>
    <row r="51" spans="1:2" ht="23.25" customHeight="1">
      <c r="A51" s="183">
        <v>68.75</v>
      </c>
      <c r="B51" s="202"/>
    </row>
    <row r="52" spans="1:2" ht="23.25" customHeight="1">
      <c r="A52" s="183">
        <v>68.75</v>
      </c>
      <c r="B52" s="202"/>
    </row>
    <row r="53" spans="1:2" ht="23.25" customHeight="1">
      <c r="A53" s="183">
        <v>68.75</v>
      </c>
      <c r="B53" s="202"/>
    </row>
    <row r="54" spans="1:2" ht="23.25" customHeight="1">
      <c r="A54" s="183">
        <v>68.75</v>
      </c>
      <c r="B54" s="202"/>
    </row>
    <row r="55" spans="1:2" ht="23.25" customHeight="1">
      <c r="A55" s="183">
        <v>68.75</v>
      </c>
      <c r="B55" s="202"/>
    </row>
    <row r="56" spans="1:2" ht="23.25" customHeight="1">
      <c r="A56" s="183">
        <v>68.75</v>
      </c>
      <c r="B56" s="202"/>
    </row>
    <row r="57" spans="1:2" ht="23.25" customHeight="1">
      <c r="A57" s="183">
        <v>68.75</v>
      </c>
      <c r="B57" s="202"/>
    </row>
    <row r="58" spans="1:2" ht="23.25" customHeight="1">
      <c r="A58" s="176">
        <v>62.5</v>
      </c>
      <c r="B58" s="202"/>
    </row>
    <row r="59" spans="1:2" ht="23.25" customHeight="1">
      <c r="A59" s="176">
        <v>62.5</v>
      </c>
      <c r="B59" s="202"/>
    </row>
    <row r="60" spans="1:2" ht="23.25" customHeight="1">
      <c r="A60" s="176">
        <v>62.5</v>
      </c>
      <c r="B60" s="202"/>
    </row>
    <row r="61" spans="1:2" ht="23.25" customHeight="1">
      <c r="A61" s="183">
        <v>56.25</v>
      </c>
      <c r="B61" s="202"/>
    </row>
    <row r="62" spans="1:2" ht="23.25" customHeight="1">
      <c r="A62" s="176">
        <v>50</v>
      </c>
      <c r="B62" s="202"/>
    </row>
    <row r="63" spans="1:2" ht="23.25" customHeight="1">
      <c r="A63" s="176">
        <v>50</v>
      </c>
      <c r="B63" s="202"/>
    </row>
    <row r="64" spans="1:2" ht="23.25" customHeight="1">
      <c r="A64" s="176">
        <v>50</v>
      </c>
      <c r="B64" s="202"/>
    </row>
    <row r="65" spans="1:2" ht="23.25" customHeight="1">
      <c r="A65" s="184">
        <v>37.5</v>
      </c>
      <c r="B65" s="203" t="s">
        <v>712</v>
      </c>
    </row>
    <row r="66" spans="1:2" ht="23.25" customHeight="1">
      <c r="A66" s="184">
        <v>31.25</v>
      </c>
      <c r="B66" s="203"/>
    </row>
    <row r="67" spans="1:2" ht="23.25" customHeight="1">
      <c r="A67" s="184">
        <v>31.25</v>
      </c>
      <c r="B67" s="203"/>
    </row>
    <row r="68" spans="1:2" ht="23.25" customHeight="1">
      <c r="A68" s="184">
        <v>18.75</v>
      </c>
      <c r="B68" s="203"/>
    </row>
    <row r="69" spans="1:2" ht="23.25" customHeight="1">
      <c r="A69" s="184">
        <v>0</v>
      </c>
      <c r="B69" s="203"/>
    </row>
  </sheetData>
  <sortState xmlns:xlrd2="http://schemas.microsoft.com/office/spreadsheetml/2017/richdata2" ref="A4:A69">
    <sortCondition descending="1" ref="A4:A69"/>
  </sortState>
  <mergeCells count="3">
    <mergeCell ref="B4:B38"/>
    <mergeCell ref="B39:B64"/>
    <mergeCell ref="B65:B6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FDE4BDC224AC469341B5F65BA05B91" ma:contentTypeVersion="12" ma:contentTypeDescription="Create a new document." ma:contentTypeScope="" ma:versionID="39cae158b7dff8a274ce05cdaae0edf0">
  <xsd:schema xmlns:xsd="http://www.w3.org/2001/XMLSchema" xmlns:xs="http://www.w3.org/2001/XMLSchema" xmlns:p="http://schemas.microsoft.com/office/2006/metadata/properties" xmlns:ns2="7cbb40de-2a3d-4339-989a-9620ec6df7ad" xmlns:ns3="48785a95-53b7-40b0-97a6-fb55372e5a26" targetNamespace="http://schemas.microsoft.com/office/2006/metadata/properties" ma:root="true" ma:fieldsID="f468545a9e1dace7e90a2665ed5c88bc" ns2:_="" ns3:_="">
    <xsd:import namespace="7cbb40de-2a3d-4339-989a-9620ec6df7ad"/>
    <xsd:import namespace="48785a95-53b7-40b0-97a6-fb55372e5a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bb40de-2a3d-4339-989a-9620ec6df7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c4bc89c-0b62-4fe7-8061-68c9b0435eb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785a95-53b7-40b0-97a6-fb55372e5a26"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34df101-7c2e-43bf-931b-61bd9b9f2929}" ma:internalName="TaxCatchAll" ma:showField="CatchAllData" ma:web="48785a95-53b7-40b0-97a6-fb55372e5a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cbb40de-2a3d-4339-989a-9620ec6df7ad">
      <Terms xmlns="http://schemas.microsoft.com/office/infopath/2007/PartnerControls"/>
    </lcf76f155ced4ddcb4097134ff3c332f>
    <TaxCatchAll xmlns="48785a95-53b7-40b0-97a6-fb55372e5a26" xsi:nil="true"/>
  </documentManagement>
</p:properties>
</file>

<file path=customXml/itemProps1.xml><?xml version="1.0" encoding="utf-8"?>
<ds:datastoreItem xmlns:ds="http://schemas.openxmlformats.org/officeDocument/2006/customXml" ds:itemID="{F47A36DC-A6C5-4A00-AF8D-D06906AEACB9}"/>
</file>

<file path=customXml/itemProps2.xml><?xml version="1.0" encoding="utf-8"?>
<ds:datastoreItem xmlns:ds="http://schemas.openxmlformats.org/officeDocument/2006/customXml" ds:itemID="{EDC57F45-0648-4367-BD01-5DD83FD5A0BC}"/>
</file>

<file path=customXml/itemProps3.xml><?xml version="1.0" encoding="utf-8"?>
<ds:datastoreItem xmlns:ds="http://schemas.openxmlformats.org/officeDocument/2006/customXml" ds:itemID="{581E5247-AB52-4C65-AF27-FFEAB4EF363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5</vt:i4>
      </vt:variant>
      <vt:variant>
        <vt:lpstr>Charts</vt:lpstr>
      </vt:variant>
      <vt:variant>
        <vt:i4>1</vt:i4>
      </vt:variant>
      <vt:variant>
        <vt:lpstr>Named Ranges</vt:lpstr>
      </vt:variant>
      <vt:variant>
        <vt:i4>1</vt:i4>
      </vt:variant>
    </vt:vector>
  </HeadingPairs>
  <TitlesOfParts>
    <vt:vector size="7" baseType="lpstr">
      <vt:lpstr>KDT_mājas lapas</vt:lpstr>
      <vt:lpstr>Valsts_KDT_kopā</vt:lpstr>
      <vt:lpstr>Valsts_KDT_izvērsts</vt:lpstr>
      <vt:lpstr>Valsts_kapitalsab.</vt:lpstr>
      <vt:lpstr>Vērtējums</vt:lpstr>
      <vt:lpstr>Vērtējums grafiks</vt:lpstr>
      <vt:lpstr>Valsts_KDT_izvērsts!Print_Titles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everita.palma.jansone@mk.gov.lv</dc:creator>
  <cp:lastModifiedBy>Everita Palma-Jansone</cp:lastModifiedBy>
  <cp:lastPrinted>2021-01-08T06:18:47Z</cp:lastPrinted>
  <dcterms:created xsi:type="dcterms:W3CDTF">2020-06-04T12:02:24Z</dcterms:created>
  <dcterms:modified xsi:type="dcterms:W3CDTF">2025-12-05T13:27:08Z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0x010100B8FDE4BDC224AC469341B5F65BA05B91</vt:lpwstr>
  </property>
</Properties>
</file>